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RGVGCA\RGVGCA Avgs\Valley Avgs\2024-2025\"/>
    </mc:Choice>
  </mc:AlternateContent>
  <xr:revisionPtr revIDLastSave="0" documentId="8_{82A180F9-E5BE-4FA9-803D-AFE4747E54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fileRecoveryPr autoRecover="0"/>
</workbook>
</file>

<file path=xl/calcChain.xml><?xml version="1.0" encoding="utf-8"?>
<calcChain xmlns="http://schemas.openxmlformats.org/spreadsheetml/2006/main">
  <c r="F227" i="1" l="1"/>
  <c r="F228" i="1"/>
  <c r="F175" i="1"/>
  <c r="F125" i="1"/>
  <c r="F111" i="1"/>
  <c r="F85" i="1"/>
  <c r="F81" i="1"/>
  <c r="F120" i="1"/>
  <c r="F259" i="1"/>
  <c r="F251" i="1"/>
  <c r="F250" i="1"/>
  <c r="F252" i="1"/>
  <c r="F214" i="1"/>
  <c r="F226" i="1"/>
  <c r="F225" i="1"/>
  <c r="F176" i="1"/>
  <c r="F58" i="1"/>
  <c r="F266" i="1"/>
  <c r="F257" i="1"/>
  <c r="F193" i="1"/>
  <c r="F249" i="1"/>
  <c r="F46" i="1"/>
  <c r="F255" i="1"/>
  <c r="F229" i="1"/>
  <c r="F234" i="1"/>
  <c r="F267" i="1"/>
  <c r="F265" i="1"/>
  <c r="F263" i="1"/>
  <c r="F236" i="1"/>
  <c r="F167" i="1"/>
  <c r="F161" i="1"/>
  <c r="F213" i="1"/>
  <c r="A213" i="1" s="1"/>
  <c r="F123" i="1"/>
  <c r="A123" i="1" s="1"/>
  <c r="F54" i="1"/>
  <c r="A54" i="1" s="1"/>
  <c r="F70" i="1"/>
  <c r="A70" i="1" s="1"/>
  <c r="F211" i="1"/>
  <c r="F204" i="1"/>
  <c r="F210" i="1"/>
  <c r="A210" i="1" s="1"/>
  <c r="F238" i="1"/>
  <c r="A238" i="1" s="1"/>
  <c r="F182" i="1"/>
  <c r="A182" i="1" s="1"/>
  <c r="F247" i="1"/>
  <c r="F77" i="1"/>
  <c r="A77" i="1" s="1"/>
  <c r="F155" i="1"/>
  <c r="A155" i="1" s="1"/>
  <c r="F150" i="1"/>
  <c r="A150" i="1" s="1"/>
  <c r="F162" i="1"/>
  <c r="F107" i="1"/>
  <c r="A107" i="1" s="1"/>
  <c r="F37" i="1"/>
  <c r="A37" i="1" s="1"/>
  <c r="F48" i="1"/>
  <c r="A48" i="1" s="1"/>
  <c r="F43" i="1"/>
  <c r="A43" i="1" s="1"/>
  <c r="F27" i="1"/>
  <c r="A27" i="1" s="1"/>
  <c r="F25" i="1"/>
  <c r="A25" i="1" s="1"/>
  <c r="F271" i="1"/>
  <c r="F270" i="1"/>
  <c r="F261" i="1"/>
  <c r="A261" i="1" s="1"/>
  <c r="F269" i="1"/>
  <c r="A269" i="1" s="1"/>
  <c r="F217" i="1"/>
  <c r="F235" i="1"/>
  <c r="F65" i="1"/>
  <c r="A270" i="1"/>
  <c r="A271" i="1"/>
  <c r="A162" i="1"/>
  <c r="A247" i="1"/>
  <c r="A204" i="1"/>
  <c r="A211" i="1"/>
  <c r="A161" i="1"/>
  <c r="F199" i="1"/>
  <c r="A199" i="1" s="1"/>
  <c r="F197" i="1"/>
  <c r="A197" i="1" s="1"/>
  <c r="F216" i="1"/>
  <c r="A216" i="1" s="1"/>
  <c r="F232" i="1"/>
  <c r="A232" i="1" s="1"/>
  <c r="F245" i="1"/>
  <c r="A245" i="1" s="1"/>
  <c r="F57" i="1"/>
  <c r="A57" i="1" s="1"/>
  <c r="F18" i="1"/>
  <c r="A18" i="1" s="1"/>
  <c r="F90" i="1"/>
  <c r="A90" i="1" s="1"/>
  <c r="F157" i="1"/>
  <c r="F169" i="1"/>
  <c r="F61" i="1"/>
  <c r="F51" i="1"/>
  <c r="F41" i="1"/>
  <c r="F11" i="1"/>
  <c r="F144" i="1"/>
  <c r="F174" i="1"/>
  <c r="F160" i="1"/>
  <c r="F47" i="1"/>
  <c r="F97" i="1"/>
  <c r="F159" i="1"/>
  <c r="F118" i="1"/>
  <c r="F73" i="1"/>
  <c r="F116" i="1"/>
  <c r="F119" i="1" l="1"/>
  <c r="F40" i="1"/>
  <c r="F113" i="1"/>
  <c r="F71" i="1"/>
  <c r="F102" i="1"/>
  <c r="F104" i="1"/>
  <c r="F42" i="1"/>
  <c r="F20" i="1"/>
  <c r="F16" i="1"/>
  <c r="F7" i="1"/>
  <c r="F14" i="1"/>
  <c r="F264" i="1"/>
  <c r="F12" i="1"/>
  <c r="F156" i="1"/>
  <c r="F135" i="1"/>
  <c r="F152" i="1"/>
  <c r="F198" i="1" l="1"/>
  <c r="F205" i="1"/>
  <c r="F180" i="1"/>
  <c r="F233" i="1"/>
  <c r="F31" i="1"/>
  <c r="A205" i="1" l="1"/>
  <c r="A198" i="1"/>
  <c r="A113" i="1"/>
  <c r="A119" i="1"/>
  <c r="A40" i="1"/>
  <c r="A71" i="1"/>
  <c r="A42" i="1"/>
  <c r="A104" i="1"/>
  <c r="A16" i="1"/>
  <c r="A264" i="1"/>
  <c r="A20" i="1"/>
  <c r="A7" i="1"/>
  <c r="A14" i="1"/>
  <c r="A12" i="1"/>
  <c r="A156" i="1"/>
  <c r="A135" i="1"/>
  <c r="A152" i="1"/>
  <c r="F124" i="1"/>
  <c r="A124" i="1" s="1"/>
  <c r="F153" i="1"/>
  <c r="A153" i="1" s="1"/>
  <c r="F163" i="1"/>
  <c r="A163" i="1" s="1"/>
  <c r="F35" i="1"/>
  <c r="A35" i="1" s="1"/>
  <c r="F84" i="1"/>
  <c r="A84" i="1" s="1"/>
  <c r="F38" i="1"/>
  <c r="A38" i="1" s="1"/>
  <c r="F60" i="1"/>
  <c r="A60" i="1" s="1"/>
  <c r="A233" i="1"/>
  <c r="F67" i="1"/>
  <c r="A67" i="1" s="1"/>
  <c r="F22" i="1"/>
  <c r="A22" i="1" s="1"/>
  <c r="F148" i="1"/>
  <c r="A148" i="1" s="1"/>
  <c r="F76" i="1"/>
  <c r="A76" i="1" s="1"/>
  <c r="F139" i="1"/>
  <c r="A139" i="1" s="1"/>
  <c r="F128" i="1"/>
  <c r="A128" i="1" s="1"/>
  <c r="F177" i="1"/>
  <c r="A177" i="1" s="1"/>
  <c r="F190" i="1"/>
  <c r="A190" i="1" s="1"/>
  <c r="F129" i="1"/>
  <c r="A129" i="1" s="1"/>
  <c r="F168" i="1"/>
  <c r="A168" i="1" s="1"/>
  <c r="F59" i="1"/>
  <c r="A59" i="1" s="1"/>
  <c r="F138" i="1"/>
  <c r="A138" i="1" s="1"/>
  <c r="F243" i="1"/>
  <c r="A243" i="1" s="1"/>
  <c r="F260" i="1"/>
  <c r="A260" i="1" s="1"/>
  <c r="F223" i="1"/>
  <c r="A223" i="1" s="1"/>
  <c r="F186" i="1"/>
  <c r="A186" i="1" s="1"/>
  <c r="F164" i="1"/>
  <c r="A164" i="1" s="1"/>
  <c r="F165" i="1"/>
  <c r="A165" i="1" s="1"/>
  <c r="F188" i="1"/>
  <c r="A188" i="1" s="1"/>
  <c r="F256" i="1"/>
  <c r="A256" i="1" s="1"/>
  <c r="F192" i="1"/>
  <c r="A192" i="1" s="1"/>
  <c r="F203" i="1"/>
  <c r="A203" i="1" s="1"/>
  <c r="F127" i="1"/>
  <c r="A127" i="1" s="1"/>
  <c r="F172" i="1"/>
  <c r="A172" i="1" s="1"/>
  <c r="F187" i="1"/>
  <c r="A187" i="1" s="1"/>
  <c r="F230" i="1"/>
  <c r="A230" i="1" s="1"/>
  <c r="F239" i="1"/>
  <c r="A239" i="1" s="1"/>
  <c r="F158" i="1"/>
  <c r="A158" i="1" s="1"/>
  <c r="F45" i="1"/>
  <c r="A45" i="1" s="1"/>
  <c r="F132" i="1"/>
  <c r="A132" i="1" s="1"/>
  <c r="F86" i="1"/>
  <c r="A86" i="1" s="1"/>
  <c r="F100" i="1"/>
  <c r="A100" i="1" s="1"/>
  <c r="F75" i="1"/>
  <c r="A75" i="1" s="1"/>
  <c r="F78" i="1"/>
  <c r="A78" i="1" s="1"/>
  <c r="F44" i="1"/>
  <c r="A44" i="1" s="1"/>
  <c r="F29" i="1"/>
  <c r="A29" i="1" s="1"/>
  <c r="F89" i="1"/>
  <c r="A89" i="1" s="1"/>
  <c r="F221" i="1"/>
  <c r="A221" i="1" s="1"/>
  <c r="F241" i="1"/>
  <c r="A241" i="1" s="1"/>
  <c r="F30" i="1"/>
  <c r="A30" i="1" s="1"/>
  <c r="F9" i="1"/>
  <c r="A9" i="1" s="1"/>
  <c r="F10" i="1"/>
  <c r="A10" i="1" s="1"/>
  <c r="F28" i="1"/>
  <c r="A28" i="1" s="1"/>
  <c r="F50" i="1"/>
  <c r="A50" i="1" s="1"/>
  <c r="F49" i="1"/>
  <c r="A49" i="1" s="1"/>
  <c r="F151" i="1"/>
  <c r="A151" i="1" s="1"/>
  <c r="F126" i="1"/>
  <c r="A126" i="1" s="1"/>
  <c r="F130" i="1"/>
  <c r="A130" i="1" s="1"/>
  <c r="F212" i="1"/>
  <c r="A212" i="1" s="1"/>
  <c r="F105" i="1"/>
  <c r="A105" i="1" s="1"/>
  <c r="F134" i="1"/>
  <c r="A134" i="1" s="1"/>
  <c r="F79" i="1"/>
  <c r="A79" i="1" s="1"/>
  <c r="F194" i="1"/>
  <c r="A194" i="1" s="1"/>
  <c r="F142" i="1"/>
  <c r="A142" i="1" s="1"/>
  <c r="F36" i="1"/>
  <c r="A36" i="1" s="1"/>
  <c r="F98" i="1"/>
  <c r="A98" i="1" s="1"/>
  <c r="F136" i="1"/>
  <c r="A136" i="1" s="1"/>
  <c r="F114" i="1"/>
  <c r="A114" i="1" s="1"/>
  <c r="F99" i="1"/>
  <c r="A99" i="1" s="1"/>
  <c r="F91" i="1"/>
  <c r="A91" i="1" s="1"/>
  <c r="F94" i="1"/>
  <c r="A94" i="1" s="1"/>
  <c r="F122" i="1"/>
  <c r="A122" i="1" s="1"/>
  <c r="F96" i="1"/>
  <c r="A96" i="1" s="1"/>
  <c r="A157" i="1"/>
  <c r="A41" i="1"/>
  <c r="A51" i="1"/>
  <c r="A61" i="1"/>
  <c r="A169" i="1"/>
  <c r="F173" i="1"/>
  <c r="A173" i="1" s="1"/>
  <c r="A31" i="1"/>
  <c r="A47" i="1"/>
  <c r="A174" i="1"/>
  <c r="A144" i="1"/>
  <c r="A11" i="1"/>
  <c r="A97" i="1"/>
  <c r="F121" i="1"/>
  <c r="A121" i="1" s="1"/>
  <c r="A116" i="1"/>
  <c r="A73" i="1"/>
  <c r="A118" i="1"/>
  <c r="A159" i="1"/>
  <c r="F181" i="1"/>
  <c r="A181" i="1" s="1"/>
  <c r="F166" i="1"/>
  <c r="A166" i="1" s="1"/>
  <c r="F262" i="1"/>
  <c r="A262" i="1" s="1"/>
  <c r="F268" i="1"/>
  <c r="A268" i="1" s="1"/>
  <c r="F244" i="1"/>
  <c r="A244" i="1" s="1"/>
  <c r="F254" i="1"/>
  <c r="A254" i="1" s="1"/>
  <c r="F258" i="1"/>
  <c r="A258" i="1" s="1"/>
  <c r="F218" i="1"/>
  <c r="A218" i="1" s="1"/>
  <c r="F170" i="1"/>
  <c r="A170" i="1" s="1"/>
  <c r="F140" i="1"/>
  <c r="A140" i="1" s="1"/>
  <c r="F237" i="1"/>
  <c r="A237" i="1" s="1"/>
  <c r="F191" i="1"/>
  <c r="A191" i="1" s="1"/>
  <c r="F143" i="1"/>
  <c r="A143" i="1" s="1"/>
  <c r="F195" i="1"/>
  <c r="A195" i="1" s="1"/>
  <c r="F115" i="1"/>
  <c r="A115" i="1" s="1"/>
  <c r="F106" i="1"/>
  <c r="A106" i="1" s="1"/>
  <c r="F131" i="1"/>
  <c r="A131" i="1" s="1"/>
  <c r="F183" i="1"/>
  <c r="A183" i="1" s="1"/>
  <c r="F184" i="1"/>
  <c r="A184" i="1" s="1"/>
  <c r="F207" i="1"/>
  <c r="A207" i="1" s="1"/>
  <c r="F64" i="1"/>
  <c r="A64" i="1" s="1"/>
  <c r="F74" i="1"/>
  <c r="A74" i="1" s="1"/>
  <c r="F63" i="1"/>
  <c r="A63" i="1" s="1"/>
  <c r="F141" i="1"/>
  <c r="A141" i="1" s="1"/>
  <c r="F185" i="1"/>
  <c r="A185" i="1" s="1"/>
  <c r="F145" i="1"/>
  <c r="A145" i="1" s="1"/>
  <c r="F117" i="1"/>
  <c r="A117" i="1" s="1"/>
  <c r="F240" i="1"/>
  <c r="A240" i="1" s="1"/>
  <c r="F224" i="1"/>
  <c r="A224" i="1" s="1"/>
  <c r="F215" i="1"/>
  <c r="A215" i="1" s="1"/>
  <c r="F208" i="1"/>
  <c r="A208" i="1" s="1"/>
  <c r="F209" i="1"/>
  <c r="A209" i="1" s="1"/>
  <c r="F219" i="1"/>
  <c r="A219" i="1" s="1"/>
  <c r="F88" i="1"/>
  <c r="A88" i="1" s="1"/>
  <c r="F137" i="1"/>
  <c r="A137" i="1" s="1"/>
  <c r="F242" i="1"/>
  <c r="A242" i="1" s="1"/>
  <c r="F201" i="1"/>
  <c r="A201" i="1" s="1"/>
  <c r="F87" i="1"/>
  <c r="A87" i="1" s="1"/>
  <c r="F189" i="1"/>
  <c r="A189" i="1" s="1"/>
  <c r="F248" i="1"/>
  <c r="A248" i="1" s="1"/>
  <c r="F55" i="1"/>
  <c r="A55" i="1" s="1"/>
  <c r="F154" i="1"/>
  <c r="A154" i="1" s="1"/>
  <c r="F196" i="1"/>
  <c r="A196" i="1" s="1"/>
  <c r="F206" i="1"/>
  <c r="A206" i="1" s="1"/>
  <c r="F202" i="1"/>
  <c r="A202" i="1" s="1"/>
  <c r="F222" i="1"/>
  <c r="A222" i="1" s="1"/>
  <c r="F220" i="1"/>
  <c r="A220" i="1" s="1"/>
  <c r="F19" i="1"/>
  <c r="A19" i="1" s="1"/>
  <c r="F103" i="1"/>
  <c r="A103" i="1" s="1"/>
  <c r="F39" i="1"/>
  <c r="A39" i="1" s="1"/>
  <c r="F56" i="1"/>
  <c r="A56" i="1" s="1"/>
  <c r="F110" i="1"/>
  <c r="A110" i="1" s="1"/>
  <c r="F101" i="1"/>
  <c r="A101" i="1" s="1"/>
  <c r="F95" i="1"/>
  <c r="A95" i="1" s="1"/>
  <c r="F146" i="1"/>
  <c r="A146" i="1" s="1"/>
  <c r="F149" i="1"/>
  <c r="A149" i="1" s="1"/>
  <c r="F17" i="1"/>
  <c r="A17" i="1" s="1"/>
  <c r="A180" i="1"/>
  <c r="F92" i="1"/>
  <c r="A92" i="1" s="1"/>
  <c r="F112" i="1"/>
  <c r="A112" i="1" s="1"/>
  <c r="F246" i="1"/>
  <c r="A246" i="1" s="1"/>
  <c r="F231" i="1"/>
  <c r="A231" i="1" s="1"/>
  <c r="F80" i="1"/>
  <c r="A80" i="1" s="1"/>
  <c r="F147" i="1"/>
  <c r="A147" i="1" s="1"/>
  <c r="F253" i="1"/>
  <c r="A253" i="1" s="1"/>
  <c r="F93" i="1"/>
  <c r="A93" i="1" s="1"/>
  <c r="A81" i="1"/>
  <c r="A85" i="1"/>
  <c r="A111" i="1"/>
  <c r="A125" i="1"/>
  <c r="A175" i="1"/>
  <c r="F8" i="1"/>
  <c r="A8" i="1" s="1"/>
  <c r="F13" i="1"/>
  <c r="A13" i="1" s="1"/>
  <c r="F24" i="1"/>
  <c r="A24" i="1" s="1"/>
  <c r="F66" i="1"/>
  <c r="A66" i="1" s="1"/>
  <c r="F15" i="1"/>
  <c r="A15" i="1" s="1"/>
  <c r="F68" i="1"/>
  <c r="A68" i="1" s="1"/>
  <c r="F72" i="1"/>
  <c r="A72" i="1" s="1"/>
  <c r="F52" i="1"/>
  <c r="A52" i="1" s="1"/>
  <c r="F33" i="1"/>
  <c r="A33" i="1" s="1"/>
  <c r="F108" i="1"/>
  <c r="A108" i="1" s="1"/>
  <c r="F69" i="1"/>
  <c r="A69" i="1" s="1"/>
  <c r="F82" i="1"/>
  <c r="A82" i="1" s="1"/>
  <c r="F53" i="1"/>
  <c r="A53" i="1" s="1"/>
  <c r="F23" i="1"/>
  <c r="A23" i="1" s="1"/>
  <c r="F26" i="1"/>
  <c r="A26" i="1" s="1"/>
  <c r="F62" i="1"/>
  <c r="A62" i="1" s="1"/>
  <c r="F34" i="1"/>
  <c r="A34" i="1" s="1"/>
  <c r="F32" i="1"/>
  <c r="A32" i="1" s="1"/>
  <c r="F21" i="1"/>
  <c r="A21" i="1" s="1"/>
  <c r="F133" i="1"/>
  <c r="A133" i="1" s="1"/>
  <c r="F109" i="1"/>
  <c r="A109" i="1" s="1"/>
  <c r="F83" i="1"/>
  <c r="A83" i="1" s="1"/>
  <c r="F178" i="1"/>
  <c r="A178" i="1" s="1"/>
  <c r="F171" i="1"/>
  <c r="A171" i="1" s="1"/>
  <c r="F179" i="1"/>
  <c r="A179" i="1" s="1"/>
  <c r="A167" i="1"/>
  <c r="A236" i="1"/>
  <c r="A263" i="1"/>
  <c r="A265" i="1"/>
  <c r="A267" i="1"/>
  <c r="A228" i="1"/>
  <c r="A227" i="1"/>
  <c r="A234" i="1"/>
  <c r="A229" i="1"/>
  <c r="A255" i="1"/>
  <c r="A46" i="1"/>
  <c r="A249" i="1"/>
  <c r="A193" i="1"/>
  <c r="A257" i="1"/>
  <c r="A266" i="1"/>
  <c r="A58" i="1"/>
  <c r="A176" i="1"/>
  <c r="A225" i="1"/>
  <c r="A226" i="1"/>
  <c r="A214" i="1"/>
  <c r="A120" i="1"/>
  <c r="A259" i="1"/>
  <c r="A65" i="1"/>
  <c r="F200" i="1"/>
  <c r="A200" i="1" s="1"/>
  <c r="A160" i="1"/>
  <c r="A102" i="1"/>
  <c r="A235" i="1" l="1"/>
  <c r="A217" i="1"/>
  <c r="A250" i="1"/>
  <c r="A251" i="1"/>
  <c r="A252" i="1"/>
</calcChain>
</file>

<file path=xl/sharedStrings.xml><?xml version="1.0" encoding="utf-8"?>
<sst xmlns="http://schemas.openxmlformats.org/spreadsheetml/2006/main" count="1582" uniqueCount="373">
  <si>
    <t>Player</t>
  </si>
  <si>
    <t>School</t>
  </si>
  <si>
    <t>Host:</t>
  </si>
  <si>
    <t>Donna</t>
  </si>
  <si>
    <t>Avg. thru District</t>
  </si>
  <si>
    <t>Course:</t>
  </si>
  <si>
    <t>Par:</t>
  </si>
  <si>
    <t>Date:</t>
  </si>
  <si>
    <t>La Joya Palmview</t>
  </si>
  <si>
    <t>McAllen Memorial</t>
  </si>
  <si>
    <t>Edinburg</t>
  </si>
  <si>
    <t>Edinburg Economedes</t>
  </si>
  <si>
    <t>Edinburg North</t>
  </si>
  <si>
    <t>Brownsville Hanna</t>
  </si>
  <si>
    <t>Brownsville Lopez</t>
  </si>
  <si>
    <t>Brownsville Pace</t>
  </si>
  <si>
    <t>Los Fresnos</t>
  </si>
  <si>
    <t>San Benito</t>
  </si>
  <si>
    <t>Rio Grande City</t>
  </si>
  <si>
    <t>Roma</t>
  </si>
  <si>
    <t>Weslaco East</t>
  </si>
  <si>
    <t>RGVGCA</t>
  </si>
  <si>
    <t>Edinburg Vela</t>
  </si>
  <si>
    <t>Mission</t>
  </si>
  <si>
    <t>Harlingen South</t>
  </si>
  <si>
    <t>Donna North</t>
  </si>
  <si>
    <t>Mercedes</t>
  </si>
  <si>
    <t>PSJA</t>
  </si>
  <si>
    <t>Pre-District</t>
  </si>
  <si>
    <t>Varies</t>
  </si>
  <si>
    <t>DISTRICT</t>
  </si>
  <si>
    <t>McAllen Rowe</t>
  </si>
  <si>
    <t>Brownsville Veterans</t>
  </si>
  <si>
    <t>Mission Veterans Mem</t>
  </si>
  <si>
    <t>Sharyland Pioneer</t>
  </si>
  <si>
    <t>Valley View</t>
  </si>
  <si>
    <t>Edcouch-Elsa</t>
  </si>
  <si>
    <t>La Feria</t>
  </si>
  <si>
    <t>PSJA Southwest</t>
  </si>
  <si>
    <t>Conf &amp; Div</t>
  </si>
  <si>
    <t>31-6A</t>
  </si>
  <si>
    <t>32-6A</t>
  </si>
  <si>
    <t>31-5A</t>
  </si>
  <si>
    <t>32-5A</t>
  </si>
  <si>
    <t>32-4A</t>
  </si>
  <si>
    <t>Rnds thru District</t>
  </si>
  <si>
    <t>RANK</t>
  </si>
  <si>
    <r>
      <t xml:space="preserve"># of </t>
    </r>
    <r>
      <rPr>
        <b/>
        <u/>
        <sz val="7"/>
        <rFont val="Arial"/>
        <family val="2"/>
      </rPr>
      <t>events</t>
    </r>
  </si>
  <si>
    <t>Weslaco High</t>
  </si>
  <si>
    <t>Sharyland High</t>
  </si>
  <si>
    <t>Treasure H</t>
  </si>
  <si>
    <t>Shary GC</t>
  </si>
  <si>
    <t>Tierra S</t>
  </si>
  <si>
    <t>MonteC</t>
  </si>
  <si>
    <t>Monte C</t>
  </si>
  <si>
    <t>La Joya High</t>
  </si>
  <si>
    <t>Harlingen High</t>
  </si>
  <si>
    <t>30-5A</t>
  </si>
  <si>
    <t>McAllen High</t>
  </si>
  <si>
    <t>L Lagos</t>
  </si>
  <si>
    <t>Howling T.</t>
  </si>
  <si>
    <t>Pre-Region</t>
  </si>
  <si>
    <t>72 (5A)</t>
  </si>
  <si>
    <t>72 (6A)</t>
  </si>
  <si>
    <t>SHOWCASE</t>
  </si>
  <si>
    <t>La Joya Juarez/Lincoln</t>
  </si>
  <si>
    <t>Llano G.</t>
  </si>
  <si>
    <t>Champions</t>
  </si>
  <si>
    <t>PSJA North</t>
  </si>
  <si>
    <t>Golf Center</t>
  </si>
  <si>
    <t>River Bend</t>
  </si>
  <si>
    <t>San Antonio</t>
  </si>
  <si>
    <t>Canyon</t>
  </si>
  <si>
    <t>Springs GC</t>
  </si>
  <si>
    <t>Border</t>
  </si>
  <si>
    <t>Olympics</t>
  </si>
  <si>
    <t>Laredo</t>
  </si>
  <si>
    <t>5A STATE</t>
  </si>
  <si>
    <t>PREVIEW</t>
  </si>
  <si>
    <t>Legacy Hills</t>
  </si>
  <si>
    <t>Georgetown</t>
  </si>
  <si>
    <t>Sep 13-14</t>
  </si>
  <si>
    <t>S Padre</t>
  </si>
  <si>
    <t>Oct 11-12</t>
  </si>
  <si>
    <t>Oct 18-19</t>
  </si>
  <si>
    <t>Oct 25-26</t>
  </si>
  <si>
    <t>Nov 1-2</t>
  </si>
  <si>
    <t>Nov 8-9</t>
  </si>
  <si>
    <t>Nov 15-16</t>
  </si>
  <si>
    <t>Jan 17-18</t>
  </si>
  <si>
    <t>Jan 24-25</t>
  </si>
  <si>
    <t>Feb 14-15</t>
  </si>
  <si>
    <t>Jan 31-Feb 1</t>
  </si>
  <si>
    <t>Feb 7-8</t>
  </si>
  <si>
    <t>Feb 21-22</t>
  </si>
  <si>
    <t>TBA</t>
  </si>
  <si>
    <t>Feb 28-Mar 1</t>
  </si>
  <si>
    <t>Mar 7 (1day)</t>
  </si>
  <si>
    <t>Mar 7-8</t>
  </si>
  <si>
    <t>Mar 14-15</t>
  </si>
  <si>
    <t>Sep 20-21</t>
  </si>
  <si>
    <t>Joseph Heitz</t>
  </si>
  <si>
    <t>Brandon Soliz</t>
  </si>
  <si>
    <t>Bryan Long</t>
  </si>
  <si>
    <t>Leon Villarreal</t>
  </si>
  <si>
    <t>Lucian Sustaita</t>
  </si>
  <si>
    <t>Alec Medellin</t>
  </si>
  <si>
    <t>Sebastian Escamilla</t>
  </si>
  <si>
    <t>Asiah Ruvalcaba</t>
  </si>
  <si>
    <t>Romulo Atkinson</t>
  </si>
  <si>
    <t>Ari Hernandez</t>
  </si>
  <si>
    <t>NS</t>
  </si>
  <si>
    <t>A.J. Rincones</t>
  </si>
  <si>
    <t>Patricio Garza</t>
  </si>
  <si>
    <t>Hayden Swinnea</t>
  </si>
  <si>
    <t>Ashton Canales</t>
  </si>
  <si>
    <t>Luis Rodriguez</t>
  </si>
  <si>
    <t>Jay Gomez</t>
  </si>
  <si>
    <t>Marco Garza</t>
  </si>
  <si>
    <t>Sebastian Paez</t>
  </si>
  <si>
    <t>Joaquin Martinez</t>
  </si>
  <si>
    <t>Nestor Rodriguez</t>
  </si>
  <si>
    <t>Ryan Lugo</t>
  </si>
  <si>
    <t>Raul Melendez</t>
  </si>
  <si>
    <t>Joseph Tamez</t>
  </si>
  <si>
    <t>Mario Landin</t>
  </si>
  <si>
    <t>Christian Gamez</t>
  </si>
  <si>
    <t>Levi Nittler</t>
  </si>
  <si>
    <t>Nick Luna</t>
  </si>
  <si>
    <t>Adam Segura</t>
  </si>
  <si>
    <t>Jared Diaz</t>
  </si>
  <si>
    <t>Zach Nittler</t>
  </si>
  <si>
    <t>Zeke Aldrete</t>
  </si>
  <si>
    <t>Jason Meza</t>
  </si>
  <si>
    <t>Abraham Martinez</t>
  </si>
  <si>
    <t>Francisco Olguin</t>
  </si>
  <si>
    <t>Zachary Gerlach</t>
  </si>
  <si>
    <t>Valentin Ocaña</t>
  </si>
  <si>
    <t>Jeremiah Gonzalez</t>
  </si>
  <si>
    <t>Sebastian Sanchez</t>
  </si>
  <si>
    <t>Raudel Rangel</t>
  </si>
  <si>
    <t>Jordan Santos</t>
  </si>
  <si>
    <t>Abel Ramirez</t>
  </si>
  <si>
    <t>Jorge Alvarez</t>
  </si>
  <si>
    <t>Ricardo Lopez</t>
  </si>
  <si>
    <t>Nathaniel Lopez</t>
  </si>
  <si>
    <t>Ramiro Betancourt</t>
  </si>
  <si>
    <t>Ryan Brown</t>
  </si>
  <si>
    <t>Isaiah Palacios</t>
  </si>
  <si>
    <t>Nick Chaleff</t>
  </si>
  <si>
    <t>Noah Dupree</t>
  </si>
  <si>
    <t>Rex Flores</t>
  </si>
  <si>
    <t>Gael Farias</t>
  </si>
  <si>
    <t>Jacob McGurk</t>
  </si>
  <si>
    <t>Nick Saenz</t>
  </si>
  <si>
    <t>Matthew Castañeda</t>
  </si>
  <si>
    <t>Anthony Gonzalez</t>
  </si>
  <si>
    <t>Trey Canchola</t>
  </si>
  <si>
    <t>Tristan Treviño</t>
  </si>
  <si>
    <t>WD</t>
  </si>
  <si>
    <t>Liam McGurk</t>
  </si>
  <si>
    <t>Tommy Ochoa</t>
  </si>
  <si>
    <t>Kai Tamez</t>
  </si>
  <si>
    <t>Diego Amour</t>
  </si>
  <si>
    <t>Evan McGurk</t>
  </si>
  <si>
    <t>Preston Lopez</t>
  </si>
  <si>
    <t>Miguel Hernandez</t>
  </si>
  <si>
    <t>Jaden Ocampo</t>
  </si>
  <si>
    <t>Ari Ceaser</t>
  </si>
  <si>
    <t>Jacob Muñoz</t>
  </si>
  <si>
    <t>Axel Garcia</t>
  </si>
  <si>
    <t>Kevin Gonzalez</t>
  </si>
  <si>
    <t>Mike Peña</t>
  </si>
  <si>
    <t>Gerardo Uresti</t>
  </si>
  <si>
    <t>Javier Casas</t>
  </si>
  <si>
    <t>Orlando Cedillo</t>
  </si>
  <si>
    <t>Gael Garcia</t>
  </si>
  <si>
    <t>Sergio Gaitan</t>
  </si>
  <si>
    <t>Octavio Cantu</t>
  </si>
  <si>
    <t>Pablo Treviño</t>
  </si>
  <si>
    <t>Lorenzo Garza</t>
  </si>
  <si>
    <t>Fernando Gomez</t>
  </si>
  <si>
    <t>Viktor Akin</t>
  </si>
  <si>
    <t>Jesus Garcia</t>
  </si>
  <si>
    <t>Joaquin Perez</t>
  </si>
  <si>
    <t>Santiago Vargas</t>
  </si>
  <si>
    <t>Max Montemayor</t>
  </si>
  <si>
    <t>Emiliano Gomez</t>
  </si>
  <si>
    <t>Salvador Martinez</t>
  </si>
  <si>
    <t>Alejandro Barrera</t>
  </si>
  <si>
    <t>Tristan Tapia</t>
  </si>
  <si>
    <t>Garrison Byrom</t>
  </si>
  <si>
    <t>Rolando Reyna</t>
  </si>
  <si>
    <t>Edgar Niño</t>
  </si>
  <si>
    <t>Abraham Castillo</t>
  </si>
  <si>
    <t>Fernando Cano</t>
  </si>
  <si>
    <t>Dylan Rodriguez</t>
  </si>
  <si>
    <t>Juan Olvera</t>
  </si>
  <si>
    <t>Sebastian Romero</t>
  </si>
  <si>
    <t>Hayes Garcia</t>
  </si>
  <si>
    <t>Christian Hernandez</t>
  </si>
  <si>
    <t>Reese Garcia</t>
  </si>
  <si>
    <t>David Escobedo</t>
  </si>
  <si>
    <t>PSJA Memorial</t>
  </si>
  <si>
    <t>Leonardo Herrera</t>
  </si>
  <si>
    <t>Benito Lopez</t>
  </si>
  <si>
    <t>Remy Morado</t>
  </si>
  <si>
    <t>Michael Fuentes</t>
  </si>
  <si>
    <t>Elian Silva</t>
  </si>
  <si>
    <t>Jay Treviño</t>
  </si>
  <si>
    <t>Isaiah Escamilla</t>
  </si>
  <si>
    <t>Diego Lopez</t>
  </si>
  <si>
    <t>Jordan Vela</t>
  </si>
  <si>
    <t>Aaron Castilleja</t>
  </si>
  <si>
    <t>Ricardo Otero</t>
  </si>
  <si>
    <t>Wyatt Robbins</t>
  </si>
  <si>
    <t>Avion Loera Rodriguez</t>
  </si>
  <si>
    <t>Andres Perez</t>
  </si>
  <si>
    <t>Caleb Palomin</t>
  </si>
  <si>
    <t>Levi Bennett</t>
  </si>
  <si>
    <t>Pablo Ortiz</t>
  </si>
  <si>
    <t>Ruben De Leon</t>
  </si>
  <si>
    <t>Luke Ostos</t>
  </si>
  <si>
    <t>Sebastian Gonzalez</t>
  </si>
  <si>
    <t>Aziel Medellin</t>
  </si>
  <si>
    <t>Ivan Rodriguez</t>
  </si>
  <si>
    <t>Diego Ramirez</t>
  </si>
  <si>
    <t>Roy Garcia</t>
  </si>
  <si>
    <t>Graciano Garcia</t>
  </si>
  <si>
    <t>Marcus Ortiz</t>
  </si>
  <si>
    <t>Preston Galvan</t>
  </si>
  <si>
    <t>Davian Gonzales</t>
  </si>
  <si>
    <t>Joshua Garza</t>
  </si>
  <si>
    <t>Brownsville Rivera</t>
  </si>
  <si>
    <t>Erwin Arrellano</t>
  </si>
  <si>
    <t>Adrian Longoria</t>
  </si>
  <si>
    <t>Alejandro Alvarez</t>
  </si>
  <si>
    <t>Jose Cardenas</t>
  </si>
  <si>
    <t>Eddy Cantu</t>
  </si>
  <si>
    <t>Colton Cadena</t>
  </si>
  <si>
    <t>Bernardo Alvarez</t>
  </si>
  <si>
    <t>Osvaldo Hernandez</t>
  </si>
  <si>
    <t>Carlos Alvarez</t>
  </si>
  <si>
    <t>Diego Delgado</t>
  </si>
  <si>
    <t>Rey Vela-Gonzalez</t>
  </si>
  <si>
    <t>Cris Santiago</t>
  </si>
  <si>
    <t>Alexander Salinas</t>
  </si>
  <si>
    <t>Robert Gonzales</t>
  </si>
  <si>
    <t>Erick Aleman</t>
  </si>
  <si>
    <t>R.J. Flores</t>
  </si>
  <si>
    <t>Joseph Villarreal</t>
  </si>
  <si>
    <t>Joshua Alaniz</t>
  </si>
  <si>
    <t>Isaac Dominguez</t>
  </si>
  <si>
    <t>Alejandro Rodriguez</t>
  </si>
  <si>
    <t>Jordan Muñoz</t>
  </si>
  <si>
    <t>Emmanuel Garcia</t>
  </si>
  <si>
    <t>Jesse James Lozano</t>
  </si>
  <si>
    <t>Nathaniel Guerra</t>
  </si>
  <si>
    <t>Austin Garcia</t>
  </si>
  <si>
    <t>Efren Tijerina</t>
  </si>
  <si>
    <t>Bryan Gonzalez</t>
  </si>
  <si>
    <t>Andrei Reynoso</t>
  </si>
  <si>
    <t>Sebastian Herrera</t>
  </si>
  <si>
    <t>Rio Cortez</t>
  </si>
  <si>
    <t>Jonathan Elizondo</t>
  </si>
  <si>
    <t>Diego Gonzalez</t>
  </si>
  <si>
    <t>Nicholas Ramirez</t>
  </si>
  <si>
    <t>Josue Dominguez</t>
  </si>
  <si>
    <t>Humberto Garcia</t>
  </si>
  <si>
    <t>Daniel Treviño</t>
  </si>
  <si>
    <t>Ethan Ramos</t>
  </si>
  <si>
    <t>Rolly Garza</t>
  </si>
  <si>
    <t>Conner Wilson</t>
  </si>
  <si>
    <t>Matthew Hernandez</t>
  </si>
  <si>
    <t>Tony Benitez</t>
  </si>
  <si>
    <t>A.J. Chavez</t>
  </si>
  <si>
    <t>Matthew Garza</t>
  </si>
  <si>
    <t>Fabian Rivera</t>
  </si>
  <si>
    <t>Fidel Rodriguez</t>
  </si>
  <si>
    <t>Dustin Sandoval</t>
  </si>
  <si>
    <t>Elias Hernandez</t>
  </si>
  <si>
    <t>Felipe Cano</t>
  </si>
  <si>
    <t>Edinburg IDEA</t>
  </si>
  <si>
    <t>31-3A</t>
  </si>
  <si>
    <t>Mauricio Solar</t>
  </si>
  <si>
    <t>Manuel Rodriguez</t>
  </si>
  <si>
    <t>Diego Salazar</t>
  </si>
  <si>
    <t>Ricardo Mendez</t>
  </si>
  <si>
    <t>Devin Harden</t>
  </si>
  <si>
    <t>Josue Reyna</t>
  </si>
  <si>
    <t>Carlos Reyes</t>
  </si>
  <si>
    <t>Jose Granados</t>
  </si>
  <si>
    <t>Cody Garza</t>
  </si>
  <si>
    <t>Ethan Presas</t>
  </si>
  <si>
    <t>Derek Barbosa</t>
  </si>
  <si>
    <t>Oscar Barbosa</t>
  </si>
  <si>
    <t>Eduardo Landois</t>
  </si>
  <si>
    <t>Julio Villarreal</t>
  </si>
  <si>
    <t>Benjamin Bocanegra</t>
  </si>
  <si>
    <t>Miguel Treviño</t>
  </si>
  <si>
    <t>Margarito Requenez</t>
  </si>
  <si>
    <t>Dylan Perez</t>
  </si>
  <si>
    <t>Dante Salinas</t>
  </si>
  <si>
    <t>Mario Martinez</t>
  </si>
  <si>
    <t>Jose Falcon</t>
  </si>
  <si>
    <t>Banden Rocha</t>
  </si>
  <si>
    <t>Nathaniel De La Garza</t>
  </si>
  <si>
    <t>Diego Reynaldo</t>
  </si>
  <si>
    <t>Hunter Portales</t>
  </si>
  <si>
    <t>Christian Gonzalez</t>
  </si>
  <si>
    <t>Jose Salazar</t>
  </si>
  <si>
    <t>Logan Tovias</t>
  </si>
  <si>
    <t>Matthew De La Fuente</t>
  </si>
  <si>
    <t>Levi Lira</t>
  </si>
  <si>
    <t>Leonardo Morrison</t>
  </si>
  <si>
    <t>Hernan Navarro</t>
  </si>
  <si>
    <t>Ian Abrego</t>
  </si>
  <si>
    <t>Enver Vega</t>
  </si>
  <si>
    <t>Parker Smith</t>
  </si>
  <si>
    <t>Jacob Garza</t>
  </si>
  <si>
    <t>Daniel Garcia</t>
  </si>
  <si>
    <t>Rodrigo Lopez</t>
  </si>
  <si>
    <t>Vicente Benitez</t>
  </si>
  <si>
    <t>Collin Gilnack</t>
  </si>
  <si>
    <t>Leoncio Morales</t>
  </si>
  <si>
    <t>Justin Guerrero</t>
  </si>
  <si>
    <t>Diego De Leon</t>
  </si>
  <si>
    <t>Eduardo Gomez</t>
  </si>
  <si>
    <t>Nicholas Espitia</t>
  </si>
  <si>
    <t>David Longoria</t>
  </si>
  <si>
    <t>Rolando Cisneros</t>
  </si>
  <si>
    <t>Jeremiah Ramirez</t>
  </si>
  <si>
    <t>Juan Garza</t>
  </si>
  <si>
    <t>Isaiah Banda</t>
  </si>
  <si>
    <t>Noe Galindo</t>
  </si>
  <si>
    <t>Alexander Martinez</t>
  </si>
  <si>
    <t>Eran Alanis</t>
  </si>
  <si>
    <t>Leonel Garza</t>
  </si>
  <si>
    <t>Rolando Martinez</t>
  </si>
  <si>
    <t>Mario Garza</t>
  </si>
  <si>
    <t>Randy Ramirez</t>
  </si>
  <si>
    <t>Jaden Garza</t>
  </si>
  <si>
    <t>Ricardo Reyna</t>
  </si>
  <si>
    <t>Mason Atkinson</t>
  </si>
  <si>
    <t>Francisco Velez</t>
  </si>
  <si>
    <t>Joseph Soto</t>
  </si>
  <si>
    <t>Daniel Martinez</t>
  </si>
  <si>
    <t>James Cathey</t>
  </si>
  <si>
    <t>Rocco Cereceres</t>
  </si>
  <si>
    <t>Francisco Leon</t>
  </si>
  <si>
    <t>Daniel Piñeda</t>
  </si>
  <si>
    <t>Hiram Garanzuay</t>
  </si>
  <si>
    <t>Casa Blanca</t>
  </si>
  <si>
    <t>Miguel Garcia</t>
  </si>
  <si>
    <t>Eduardo Franco</t>
  </si>
  <si>
    <t>Eduardo Medina</t>
  </si>
  <si>
    <t>Roel Alaffa</t>
  </si>
  <si>
    <t>Jonathan Lopez</t>
  </si>
  <si>
    <t xml:space="preserve">        </t>
  </si>
  <si>
    <t>Matthew Jolin</t>
  </si>
  <si>
    <t>Christian Barron</t>
  </si>
  <si>
    <t>Gabriel Garza</t>
  </si>
  <si>
    <t>Luke Randa</t>
  </si>
  <si>
    <t>John Davila</t>
  </si>
  <si>
    <t>Jesus Piña</t>
  </si>
  <si>
    <t>Mathew Montgomery</t>
  </si>
  <si>
    <t>Luke Rendon</t>
  </si>
  <si>
    <t>Mark Lopez</t>
  </si>
  <si>
    <t>Carlos Mohamed</t>
  </si>
  <si>
    <t>Leonardo Villagomez</t>
  </si>
  <si>
    <t>Jacob Hinojosa</t>
  </si>
  <si>
    <t>Zartavius Brown</t>
  </si>
  <si>
    <t>Ricardo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</si>
</sst>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color theme="0"/>
      <name val="Arial"/>
      <family val="2"/>
    </font>
    <font>
      <b/>
      <sz val="6"/>
      <color theme="1"/>
      <name val="Arial"/>
      <family val="2"/>
    </font>
    <font>
      <b/>
      <sz val="6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9"/>
      <color rgb="FF3366FF"/>
      <name val="Arial"/>
      <family val="2"/>
    </font>
    <font>
      <b/>
      <u/>
      <sz val="8"/>
      <name val="Arial"/>
      <family val="2"/>
    </font>
    <font>
      <b/>
      <u/>
      <sz val="7"/>
      <name val="Arial"/>
      <family val="2"/>
    </font>
    <font>
      <b/>
      <sz val="9"/>
      <color theme="0"/>
      <name val="Arial"/>
      <family val="2"/>
    </font>
    <font>
      <b/>
      <sz val="8"/>
      <color rgb="FF3366FF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7030A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92">
    <xf numFmtId="0" fontId="1" fillId="0" borderId="0" xfId="0" applyFont="1">
      <alignment vertical="top"/>
    </xf>
    <xf numFmtId="0" fontId="4" fillId="8" borderId="1" xfId="0" applyFont="1" applyFill="1" applyBorder="1">
      <alignment vertical="top"/>
    </xf>
    <xf numFmtId="0" fontId="8" fillId="7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9" fillId="0" borderId="0" xfId="0" applyFont="1">
      <alignment vertical="top"/>
    </xf>
    <xf numFmtId="0" fontId="7" fillId="8" borderId="1" xfId="0" applyFont="1" applyFill="1" applyBorder="1">
      <alignment vertical="top"/>
    </xf>
    <xf numFmtId="0" fontId="5" fillId="6" borderId="1" xfId="0" quotePrefix="1" applyFont="1" applyFill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5" fillId="4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" fontId="7" fillId="3" borderId="6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top"/>
    </xf>
    <xf numFmtId="1" fontId="11" fillId="0" borderId="1" xfId="0" quotePrefix="1" applyNumberFormat="1" applyFont="1" applyFill="1" applyBorder="1" applyAlignment="1">
      <alignment horizontal="center" vertical="top"/>
    </xf>
    <xf numFmtId="1" fontId="10" fillId="0" borderId="1" xfId="0" applyNumberFormat="1" applyFont="1" applyFill="1" applyBorder="1" applyAlignment="1">
      <alignment horizontal="center" vertical="top"/>
    </xf>
    <xf numFmtId="1" fontId="12" fillId="0" borderId="1" xfId="0" quotePrefix="1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1" fontId="10" fillId="0" borderId="1" xfId="0" quotePrefix="1" applyNumberFormat="1" applyFont="1" applyFill="1" applyBorder="1" applyAlignment="1">
      <alignment horizontal="center" vertical="top"/>
    </xf>
    <xf numFmtId="0" fontId="3" fillId="0" borderId="1" xfId="0" quotePrefix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16" fontId="6" fillId="6" borderId="4" xfId="0" quotePrefix="1" applyNumberFormat="1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16" fontId="3" fillId="0" borderId="6" xfId="0" applyNumberFormat="1" applyFont="1" applyFill="1" applyBorder="1" applyAlignment="1">
      <alignment horizontal="center" vertical="top"/>
    </xf>
    <xf numFmtId="16" fontId="6" fillId="6" borderId="1" xfId="0" quotePrefix="1" applyNumberFormat="1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6" fillId="16" borderId="4" xfId="0" applyFont="1" applyFill="1" applyBorder="1" applyAlignment="1">
      <alignment horizontal="center" vertical="center"/>
    </xf>
    <xf numFmtId="16" fontId="6" fillId="16" borderId="4" xfId="0" quotePrefix="1" applyNumberFormat="1" applyFont="1" applyFill="1" applyBorder="1" applyAlignment="1">
      <alignment horizontal="center" vertical="center"/>
    </xf>
    <xf numFmtId="16" fontId="6" fillId="0" borderId="4" xfId="0" quotePrefix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center" vertical="center"/>
    </xf>
    <xf numFmtId="1" fontId="12" fillId="0" borderId="4" xfId="0" quotePrefix="1" applyNumberFormat="1" applyFont="1" applyFill="1" applyBorder="1" applyAlignment="1">
      <alignment horizontal="center" vertical="top"/>
    </xf>
    <xf numFmtId="1" fontId="10" fillId="0" borderId="4" xfId="0" quotePrefix="1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" fontId="6" fillId="0" borderId="6" xfId="0" quotePrefix="1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6" fontId="7" fillId="0" borderId="4" xfId="0" quotePrefix="1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16" fontId="6" fillId="0" borderId="1" xfId="0" quotePrefix="1" applyNumberFormat="1" applyFont="1" applyFill="1" applyBorder="1" applyAlignment="1">
      <alignment horizontal="center" vertical="center"/>
    </xf>
    <xf numFmtId="16" fontId="6" fillId="11" borderId="4" xfId="0" quotePrefix="1" applyNumberFormat="1" applyFont="1" applyFill="1" applyBorder="1" applyAlignment="1">
      <alignment horizontal="center" vertical="center"/>
    </xf>
    <xf numFmtId="0" fontId="6" fillId="18" borderId="4" xfId="0" applyFont="1" applyFill="1" applyBorder="1" applyAlignment="1">
      <alignment horizontal="center" vertical="center"/>
    </xf>
    <xf numFmtId="16" fontId="6" fillId="18" borderId="4" xfId="0" quotePrefix="1" applyNumberFormat="1" applyFont="1" applyFill="1" applyBorder="1" applyAlignment="1">
      <alignment horizontal="center" vertical="center"/>
    </xf>
    <xf numFmtId="0" fontId="5" fillId="19" borderId="4" xfId="0" applyFont="1" applyFill="1" applyBorder="1" applyAlignment="1">
      <alignment horizontal="center" vertical="center"/>
    </xf>
    <xf numFmtId="0" fontId="6" fillId="20" borderId="4" xfId="0" applyFont="1" applyFill="1" applyBorder="1" applyAlignment="1">
      <alignment horizontal="center" vertical="center"/>
    </xf>
    <xf numFmtId="0" fontId="6" fillId="21" borderId="4" xfId="0" applyFont="1" applyFill="1" applyBorder="1" applyAlignment="1">
      <alignment horizontal="center" vertical="center"/>
    </xf>
    <xf numFmtId="0" fontId="5" fillId="22" borderId="4" xfId="0" applyFont="1" applyFill="1" applyBorder="1" applyAlignment="1">
      <alignment horizontal="center" vertical="center"/>
    </xf>
    <xf numFmtId="0" fontId="6" fillId="21" borderId="1" xfId="0" applyFont="1" applyFill="1" applyBorder="1" applyAlignment="1">
      <alignment horizontal="center" vertical="center"/>
    </xf>
    <xf numFmtId="16" fontId="6" fillId="20" borderId="4" xfId="0" quotePrefix="1" applyNumberFormat="1" applyFont="1" applyFill="1" applyBorder="1" applyAlignment="1">
      <alignment horizontal="center" vertical="center"/>
    </xf>
    <xf numFmtId="0" fontId="16" fillId="0" borderId="1" xfId="0" quotePrefix="1" applyFont="1" applyFill="1" applyBorder="1" applyAlignment="1">
      <alignment horizontal="center" vertical="center"/>
    </xf>
    <xf numFmtId="0" fontId="17" fillId="0" borderId="1" xfId="0" quotePrefix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quotePrefix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top" wrapText="1"/>
    </xf>
    <xf numFmtId="0" fontId="15" fillId="3" borderId="7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indent="1"/>
    </xf>
    <xf numFmtId="0" fontId="3" fillId="2" borderId="5" xfId="0" applyFont="1" applyFill="1" applyBorder="1" applyAlignment="1">
      <alignment horizontal="left" vertical="top" indent="1"/>
    </xf>
    <xf numFmtId="0" fontId="4" fillId="2" borderId="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indent="3"/>
    </xf>
    <xf numFmtId="0" fontId="4" fillId="2" borderId="3" xfId="0" applyFont="1" applyFill="1" applyBorder="1" applyAlignment="1">
      <alignment horizontal="center" vertical="center"/>
    </xf>
    <xf numFmtId="0" fontId="9" fillId="0" borderId="7" xfId="0" applyFont="1" applyBorder="1">
      <alignment vertical="top"/>
    </xf>
    <xf numFmtId="0" fontId="9" fillId="0" borderId="2" xfId="0" applyFont="1" applyBorder="1">
      <alignment vertical="top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3366FF"/>
      <color rgb="FF800000"/>
      <color rgb="FF006600"/>
      <color rgb="FFFF6600"/>
      <color rgb="FF0000FF"/>
      <color rgb="FF6666FF"/>
      <color rgb="FF990000"/>
      <color rgb="FFCC9900"/>
      <color rgb="FF000099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074"/>
  <sheetViews>
    <sheetView tabSelected="1" view="pageLayout" zoomScaleNormal="100" workbookViewId="0">
      <selection sqref="A1:B1"/>
    </sheetView>
  </sheetViews>
  <sheetFormatPr defaultColWidth="9.140625" defaultRowHeight="12.75" x14ac:dyDescent="0.2"/>
  <cols>
    <col min="1" max="1" width="7" style="15" customWidth="1"/>
    <col min="2" max="2" width="6.5703125" style="15" customWidth="1"/>
    <col min="3" max="4" width="23.5703125" style="5" customWidth="1"/>
    <col min="5" max="5" width="4.5703125" style="15" customWidth="1"/>
    <col min="6" max="6" width="6.42578125" style="15" customWidth="1"/>
    <col min="7" max="7" width="6.140625" style="5" customWidth="1"/>
    <col min="8" max="9" width="7.85546875" style="5" customWidth="1"/>
    <col min="10" max="11" width="7.7109375" style="5" customWidth="1"/>
    <col min="12" max="14" width="7.140625" style="5" customWidth="1"/>
    <col min="15" max="19" width="7.42578125" style="5" customWidth="1"/>
    <col min="20" max="24" width="7.140625" style="5" customWidth="1"/>
    <col min="25" max="29" width="7.42578125" style="5" customWidth="1"/>
    <col min="30" max="30" width="3.5703125" style="5" customWidth="1"/>
    <col min="31" max="31" width="8.28515625" style="5" customWidth="1"/>
    <col min="32" max="33" width="8.42578125" style="5" customWidth="1"/>
    <col min="34" max="38" width="8.28515625" style="5" customWidth="1"/>
    <col min="39" max="39" width="8.42578125" style="5" customWidth="1"/>
    <col min="40" max="40" width="8.28515625" style="5" customWidth="1"/>
    <col min="41" max="41" width="8.42578125" style="5" customWidth="1"/>
    <col min="42" max="43" width="8.28515625" style="5" customWidth="1"/>
    <col min="44" max="45" width="8.42578125" style="5" customWidth="1"/>
    <col min="46" max="46" width="8.28515625" style="5" customWidth="1"/>
    <col min="47" max="47" width="8.5703125" style="5" customWidth="1"/>
    <col min="48" max="48" width="8.7109375" style="5" customWidth="1"/>
    <col min="49" max="49" width="8.28515625" style="5" customWidth="1"/>
    <col min="50" max="52" width="8.42578125" style="5" customWidth="1"/>
    <col min="53" max="53" width="8.28515625" style="5" customWidth="1"/>
    <col min="54" max="54" width="7.42578125" style="5" customWidth="1"/>
    <col min="55" max="56" width="7.85546875" style="5" customWidth="1"/>
    <col min="57" max="57" width="2.5703125" style="5" customWidth="1"/>
    <col min="58" max="58" width="7.85546875" style="5" customWidth="1"/>
    <col min="59" max="59" width="8" style="5" customWidth="1"/>
    <col min="60" max="60" width="8.140625" style="5" customWidth="1"/>
    <col min="61" max="61" width="8.28515625" style="5" customWidth="1"/>
    <col min="62" max="65" width="7.85546875" style="5" customWidth="1"/>
    <col min="66" max="66" width="7.7109375" style="5" customWidth="1"/>
    <col min="67" max="68" width="22.28515625" style="5" customWidth="1"/>
    <col min="69" max="16384" width="9.140625" style="5"/>
  </cols>
  <sheetData>
    <row r="1" spans="1:68" x14ac:dyDescent="0.2">
      <c r="A1" s="80" t="s">
        <v>358</v>
      </c>
      <c r="B1" s="81"/>
      <c r="C1" s="85" t="s">
        <v>0</v>
      </c>
      <c r="D1" s="86" t="s">
        <v>1</v>
      </c>
      <c r="E1" s="89" t="s">
        <v>39</v>
      </c>
      <c r="F1" s="79" t="s">
        <v>45</v>
      </c>
      <c r="G1" s="1" t="s">
        <v>2</v>
      </c>
      <c r="H1" s="28" t="s">
        <v>21</v>
      </c>
      <c r="I1" s="28" t="s">
        <v>21</v>
      </c>
      <c r="J1" s="28" t="s">
        <v>21</v>
      </c>
      <c r="K1" s="28" t="s">
        <v>21</v>
      </c>
      <c r="L1" s="28" t="s">
        <v>21</v>
      </c>
      <c r="M1" s="28" t="s">
        <v>21</v>
      </c>
      <c r="N1" s="28" t="s">
        <v>21</v>
      </c>
      <c r="O1" s="28" t="s">
        <v>21</v>
      </c>
      <c r="P1" s="28" t="s">
        <v>21</v>
      </c>
      <c r="Q1" s="28" t="s">
        <v>21</v>
      </c>
      <c r="R1" s="28" t="s">
        <v>21</v>
      </c>
      <c r="S1" s="28" t="s">
        <v>21</v>
      </c>
      <c r="T1" s="28" t="s">
        <v>21</v>
      </c>
      <c r="U1" s="28" t="s">
        <v>21</v>
      </c>
      <c r="V1" s="28" t="s">
        <v>21</v>
      </c>
      <c r="W1" s="28" t="s">
        <v>21</v>
      </c>
      <c r="X1" s="28" t="s">
        <v>21</v>
      </c>
      <c r="Y1" s="28" t="s">
        <v>21</v>
      </c>
      <c r="Z1" s="28" t="s">
        <v>21</v>
      </c>
      <c r="AA1" s="28" t="s">
        <v>21</v>
      </c>
      <c r="AB1" s="28" t="s">
        <v>21</v>
      </c>
      <c r="AC1" s="28" t="s">
        <v>21</v>
      </c>
      <c r="AD1" s="74"/>
      <c r="AE1" s="28" t="s">
        <v>21</v>
      </c>
      <c r="AF1" s="28" t="s">
        <v>21</v>
      </c>
      <c r="AG1" s="28" t="s">
        <v>21</v>
      </c>
      <c r="AH1" s="28" t="s">
        <v>21</v>
      </c>
      <c r="AI1" s="28" t="s">
        <v>21</v>
      </c>
      <c r="AJ1" s="28" t="s">
        <v>21</v>
      </c>
      <c r="AK1" s="28" t="s">
        <v>21</v>
      </c>
      <c r="AL1" s="28" t="s">
        <v>21</v>
      </c>
      <c r="AM1" s="28" t="s">
        <v>21</v>
      </c>
      <c r="AN1" s="28" t="s">
        <v>21</v>
      </c>
      <c r="AO1" s="28" t="s">
        <v>21</v>
      </c>
      <c r="AP1" s="54" t="s">
        <v>21</v>
      </c>
      <c r="AQ1" s="28" t="s">
        <v>21</v>
      </c>
      <c r="AR1" s="28" t="s">
        <v>21</v>
      </c>
      <c r="AS1" s="28" t="s">
        <v>61</v>
      </c>
      <c r="AT1" s="54" t="s">
        <v>61</v>
      </c>
      <c r="AU1" s="41" t="s">
        <v>26</v>
      </c>
      <c r="AV1" s="41" t="s">
        <v>26</v>
      </c>
      <c r="AW1" s="16" t="s">
        <v>10</v>
      </c>
      <c r="AX1" s="28" t="s">
        <v>61</v>
      </c>
      <c r="AY1" s="54" t="s">
        <v>61</v>
      </c>
      <c r="AZ1" s="28" t="s">
        <v>64</v>
      </c>
      <c r="BA1" s="28" t="s">
        <v>64</v>
      </c>
      <c r="BB1" s="2" t="s">
        <v>28</v>
      </c>
      <c r="BC1" s="3" t="s">
        <v>30</v>
      </c>
      <c r="BD1" s="3" t="s">
        <v>30</v>
      </c>
      <c r="BE1" s="17"/>
      <c r="BF1" s="28" t="s">
        <v>76</v>
      </c>
      <c r="BG1" s="28" t="s">
        <v>76</v>
      </c>
      <c r="BH1" s="58" t="s">
        <v>71</v>
      </c>
      <c r="BI1" s="73" t="s">
        <v>71</v>
      </c>
      <c r="BJ1" s="34" t="s">
        <v>74</v>
      </c>
      <c r="BK1" s="34" t="s">
        <v>75</v>
      </c>
      <c r="BL1" s="30" t="s">
        <v>77</v>
      </c>
      <c r="BM1" s="30" t="s">
        <v>78</v>
      </c>
      <c r="BN1" s="28"/>
      <c r="BO1" s="4"/>
      <c r="BP1" s="4"/>
    </row>
    <row r="2" spans="1:68" x14ac:dyDescent="0.2">
      <c r="A2" s="82" t="s">
        <v>4</v>
      </c>
      <c r="B2" s="84" t="s">
        <v>46</v>
      </c>
      <c r="C2" s="85"/>
      <c r="D2" s="87"/>
      <c r="E2" s="90"/>
      <c r="F2" s="79"/>
      <c r="G2" s="6" t="s">
        <v>5</v>
      </c>
      <c r="H2" s="60" t="s">
        <v>50</v>
      </c>
      <c r="I2" s="60" t="s">
        <v>50</v>
      </c>
      <c r="J2" s="34" t="s">
        <v>67</v>
      </c>
      <c r="K2" s="34" t="s">
        <v>67</v>
      </c>
      <c r="L2" s="61" t="s">
        <v>82</v>
      </c>
      <c r="M2" s="61" t="s">
        <v>82</v>
      </c>
      <c r="N2" s="40" t="s">
        <v>51</v>
      </c>
      <c r="O2" s="40" t="s">
        <v>51</v>
      </c>
      <c r="P2" s="33" t="s">
        <v>60</v>
      </c>
      <c r="Q2" s="33" t="s">
        <v>60</v>
      </c>
      <c r="R2" s="63" t="s">
        <v>50</v>
      </c>
      <c r="S2" s="63" t="s">
        <v>50</v>
      </c>
      <c r="T2" s="32" t="s">
        <v>53</v>
      </c>
      <c r="U2" s="32" t="s">
        <v>54</v>
      </c>
      <c r="V2" s="63" t="s">
        <v>52</v>
      </c>
      <c r="W2" s="63" t="s">
        <v>52</v>
      </c>
      <c r="X2" s="16" t="s">
        <v>51</v>
      </c>
      <c r="Y2" s="16" t="s">
        <v>51</v>
      </c>
      <c r="Z2" s="62" t="s">
        <v>70</v>
      </c>
      <c r="AA2" s="62" t="s">
        <v>70</v>
      </c>
      <c r="AB2" s="40" t="s">
        <v>52</v>
      </c>
      <c r="AC2" s="40" t="s">
        <v>52</v>
      </c>
      <c r="AD2" s="75"/>
      <c r="AE2" s="16" t="s">
        <v>51</v>
      </c>
      <c r="AF2" s="16" t="s">
        <v>51</v>
      </c>
      <c r="AG2" s="31" t="s">
        <v>69</v>
      </c>
      <c r="AH2" s="31" t="s">
        <v>69</v>
      </c>
      <c r="AI2" s="41" t="s">
        <v>66</v>
      </c>
      <c r="AJ2" s="41" t="s">
        <v>66</v>
      </c>
      <c r="AK2" s="46" t="s">
        <v>51</v>
      </c>
      <c r="AL2" s="46" t="s">
        <v>51</v>
      </c>
      <c r="AM2" s="39" t="s">
        <v>59</v>
      </c>
      <c r="AN2" s="39" t="s">
        <v>59</v>
      </c>
      <c r="AO2" s="62" t="s">
        <v>70</v>
      </c>
      <c r="AP2" s="64" t="s">
        <v>70</v>
      </c>
      <c r="AQ2" s="63" t="s">
        <v>50</v>
      </c>
      <c r="AR2" s="63" t="s">
        <v>50</v>
      </c>
      <c r="AS2" s="34" t="s">
        <v>95</v>
      </c>
      <c r="AT2" s="55" t="s">
        <v>95</v>
      </c>
      <c r="AU2" s="41" t="s">
        <v>66</v>
      </c>
      <c r="AV2" s="41" t="s">
        <v>66</v>
      </c>
      <c r="AW2" s="16" t="s">
        <v>66</v>
      </c>
      <c r="AX2" s="34" t="s">
        <v>67</v>
      </c>
      <c r="AY2" s="34" t="s">
        <v>67</v>
      </c>
      <c r="AZ2" s="45" t="s">
        <v>67</v>
      </c>
      <c r="BA2" s="45" t="s">
        <v>67</v>
      </c>
      <c r="BB2" s="20" t="s">
        <v>29</v>
      </c>
      <c r="BC2" s="3" t="s">
        <v>29</v>
      </c>
      <c r="BD2" s="3" t="s">
        <v>29</v>
      </c>
      <c r="BE2" s="17"/>
      <c r="BF2" s="28" t="s">
        <v>352</v>
      </c>
      <c r="BG2" s="28" t="s">
        <v>352</v>
      </c>
      <c r="BH2" s="58" t="s">
        <v>72</v>
      </c>
      <c r="BI2" s="58" t="s">
        <v>73</v>
      </c>
      <c r="BJ2" s="45" t="s">
        <v>76</v>
      </c>
      <c r="BK2" s="45" t="s">
        <v>76</v>
      </c>
      <c r="BL2" s="30" t="s">
        <v>79</v>
      </c>
      <c r="BM2" s="30" t="s">
        <v>80</v>
      </c>
      <c r="BN2" s="45"/>
      <c r="BO2" s="4"/>
      <c r="BP2" s="4"/>
    </row>
    <row r="3" spans="1:68" x14ac:dyDescent="0.2">
      <c r="A3" s="83"/>
      <c r="B3" s="84"/>
      <c r="C3" s="85"/>
      <c r="D3" s="87"/>
      <c r="E3" s="90"/>
      <c r="F3" s="79"/>
      <c r="G3" s="1" t="s">
        <v>6</v>
      </c>
      <c r="H3" s="28">
        <v>72</v>
      </c>
      <c r="I3" s="28">
        <v>72</v>
      </c>
      <c r="J3" s="28">
        <v>72</v>
      </c>
      <c r="K3" s="28">
        <v>72</v>
      </c>
      <c r="L3" s="28">
        <v>72</v>
      </c>
      <c r="M3" s="28">
        <v>72</v>
      </c>
      <c r="N3" s="28">
        <v>71</v>
      </c>
      <c r="O3" s="28">
        <v>71</v>
      </c>
      <c r="P3" s="28">
        <v>71</v>
      </c>
      <c r="Q3" s="28">
        <v>71</v>
      </c>
      <c r="R3" s="28">
        <v>72</v>
      </c>
      <c r="S3" s="28">
        <v>72</v>
      </c>
      <c r="T3" s="28">
        <v>71</v>
      </c>
      <c r="U3" s="28">
        <v>71</v>
      </c>
      <c r="V3" s="28">
        <v>72</v>
      </c>
      <c r="W3" s="28">
        <v>72</v>
      </c>
      <c r="X3" s="52">
        <v>71</v>
      </c>
      <c r="Y3" s="52">
        <v>71</v>
      </c>
      <c r="Z3" s="28">
        <v>72</v>
      </c>
      <c r="AA3" s="28">
        <v>72</v>
      </c>
      <c r="AB3" s="52">
        <v>72</v>
      </c>
      <c r="AC3" s="52">
        <v>72</v>
      </c>
      <c r="AD3" s="75"/>
      <c r="AE3" s="52">
        <v>71</v>
      </c>
      <c r="AF3" s="52">
        <v>71</v>
      </c>
      <c r="AG3" s="28">
        <v>72</v>
      </c>
      <c r="AH3" s="28">
        <v>72</v>
      </c>
      <c r="AI3" s="45">
        <v>72</v>
      </c>
      <c r="AJ3" s="45">
        <v>72</v>
      </c>
      <c r="AK3" s="28">
        <v>71</v>
      </c>
      <c r="AL3" s="28">
        <v>71</v>
      </c>
      <c r="AM3" s="52">
        <v>72</v>
      </c>
      <c r="AN3" s="52">
        <v>72</v>
      </c>
      <c r="AO3" s="28">
        <v>72</v>
      </c>
      <c r="AP3" s="54">
        <v>72</v>
      </c>
      <c r="AQ3" s="28">
        <v>72</v>
      </c>
      <c r="AR3" s="28">
        <v>72</v>
      </c>
      <c r="AS3" s="28" t="s">
        <v>63</v>
      </c>
      <c r="AT3" s="54" t="s">
        <v>63</v>
      </c>
      <c r="AU3" s="41">
        <v>72</v>
      </c>
      <c r="AV3" s="41">
        <v>72</v>
      </c>
      <c r="AW3" s="45">
        <v>72</v>
      </c>
      <c r="AX3" s="28" t="s">
        <v>62</v>
      </c>
      <c r="AY3" s="54" t="s">
        <v>62</v>
      </c>
      <c r="AZ3" s="28">
        <v>72</v>
      </c>
      <c r="BA3" s="28">
        <v>72</v>
      </c>
      <c r="BB3" s="20" t="s">
        <v>29</v>
      </c>
      <c r="BC3" s="3" t="s">
        <v>29</v>
      </c>
      <c r="BD3" s="3" t="s">
        <v>29</v>
      </c>
      <c r="BE3" s="17"/>
      <c r="BF3" s="28">
        <v>72</v>
      </c>
      <c r="BG3" s="28">
        <v>72</v>
      </c>
      <c r="BH3" s="58">
        <v>72</v>
      </c>
      <c r="BI3" s="58">
        <v>72</v>
      </c>
      <c r="BJ3" s="28">
        <v>72</v>
      </c>
      <c r="BK3" s="28">
        <v>72</v>
      </c>
      <c r="BL3" s="30">
        <v>72</v>
      </c>
      <c r="BM3" s="30">
        <v>72</v>
      </c>
      <c r="BN3" s="28"/>
      <c r="BO3" s="4"/>
      <c r="BP3" s="4"/>
    </row>
    <row r="4" spans="1:68" x14ac:dyDescent="0.2">
      <c r="A4" s="83"/>
      <c r="B4" s="84"/>
      <c r="C4" s="85"/>
      <c r="D4" s="88"/>
      <c r="E4" s="91"/>
      <c r="F4" s="79"/>
      <c r="G4" s="1" t="s">
        <v>7</v>
      </c>
      <c r="H4" s="38" t="s">
        <v>81</v>
      </c>
      <c r="I4" s="38" t="s">
        <v>81</v>
      </c>
      <c r="J4" s="38" t="s">
        <v>100</v>
      </c>
      <c r="K4" s="38" t="s">
        <v>100</v>
      </c>
      <c r="L4" s="38" t="s">
        <v>83</v>
      </c>
      <c r="M4" s="38" t="s">
        <v>83</v>
      </c>
      <c r="N4" s="38" t="s">
        <v>83</v>
      </c>
      <c r="O4" s="38" t="s">
        <v>83</v>
      </c>
      <c r="P4" s="43" t="s">
        <v>84</v>
      </c>
      <c r="Q4" s="43" t="s">
        <v>84</v>
      </c>
      <c r="R4" s="43" t="s">
        <v>85</v>
      </c>
      <c r="S4" s="43" t="s">
        <v>85</v>
      </c>
      <c r="T4" s="53" t="s">
        <v>86</v>
      </c>
      <c r="U4" s="53" t="s">
        <v>86</v>
      </c>
      <c r="V4" s="53" t="s">
        <v>86</v>
      </c>
      <c r="W4" s="53" t="s">
        <v>86</v>
      </c>
      <c r="X4" s="53" t="s">
        <v>87</v>
      </c>
      <c r="Y4" s="53" t="s">
        <v>87</v>
      </c>
      <c r="Z4" s="53" t="s">
        <v>87</v>
      </c>
      <c r="AA4" s="53" t="s">
        <v>87</v>
      </c>
      <c r="AB4" s="53" t="s">
        <v>88</v>
      </c>
      <c r="AC4" s="53" t="s">
        <v>88</v>
      </c>
      <c r="AD4" s="76"/>
      <c r="AE4" s="56" t="s">
        <v>89</v>
      </c>
      <c r="AF4" s="56" t="s">
        <v>89</v>
      </c>
      <c r="AG4" s="56" t="s">
        <v>89</v>
      </c>
      <c r="AH4" s="56" t="s">
        <v>89</v>
      </c>
      <c r="AI4" s="56" t="s">
        <v>90</v>
      </c>
      <c r="AJ4" s="56" t="s">
        <v>90</v>
      </c>
      <c r="AK4" s="29" t="s">
        <v>92</v>
      </c>
      <c r="AL4" s="29" t="s">
        <v>92</v>
      </c>
      <c r="AM4" s="53" t="s">
        <v>93</v>
      </c>
      <c r="AN4" s="53" t="s">
        <v>93</v>
      </c>
      <c r="AO4" s="56" t="s">
        <v>91</v>
      </c>
      <c r="AP4" s="56" t="s">
        <v>91</v>
      </c>
      <c r="AQ4" s="43" t="s">
        <v>94</v>
      </c>
      <c r="AR4" s="56" t="s">
        <v>94</v>
      </c>
      <c r="AS4" s="43" t="s">
        <v>95</v>
      </c>
      <c r="AT4" s="56" t="s">
        <v>95</v>
      </c>
      <c r="AU4" s="42" t="s">
        <v>96</v>
      </c>
      <c r="AV4" s="42" t="s">
        <v>96</v>
      </c>
      <c r="AW4" s="65" t="s">
        <v>97</v>
      </c>
      <c r="AX4" s="43" t="s">
        <v>98</v>
      </c>
      <c r="AY4" s="43" t="s">
        <v>98</v>
      </c>
      <c r="AZ4" s="43" t="s">
        <v>99</v>
      </c>
      <c r="BA4" s="43" t="s">
        <v>99</v>
      </c>
      <c r="BB4" s="20" t="s">
        <v>29</v>
      </c>
      <c r="BC4" s="3" t="s">
        <v>29</v>
      </c>
      <c r="BD4" s="3" t="s">
        <v>29</v>
      </c>
      <c r="BE4" s="18"/>
      <c r="BF4" s="29" t="s">
        <v>88</v>
      </c>
      <c r="BG4" s="29" t="s">
        <v>88</v>
      </c>
      <c r="BH4" s="59"/>
      <c r="BI4" s="59"/>
      <c r="BJ4" s="51" t="s">
        <v>91</v>
      </c>
      <c r="BK4" s="51" t="s">
        <v>91</v>
      </c>
      <c r="BL4" s="57"/>
      <c r="BM4" s="57"/>
      <c r="BN4" s="43"/>
      <c r="BO4" s="7"/>
      <c r="BP4" s="7"/>
    </row>
    <row r="5" spans="1:68" x14ac:dyDescent="0.2">
      <c r="A5" s="8"/>
      <c r="B5" s="9"/>
      <c r="D5" s="10"/>
      <c r="E5" s="9"/>
      <c r="F5" s="9"/>
      <c r="G5" s="77" t="s">
        <v>47</v>
      </c>
      <c r="H5" s="21"/>
      <c r="I5" s="22"/>
      <c r="J5" s="23"/>
      <c r="K5" s="23"/>
      <c r="L5" s="23"/>
      <c r="M5" s="23"/>
      <c r="N5" s="23"/>
      <c r="O5" s="24"/>
      <c r="P5" s="47"/>
      <c r="Q5" s="47"/>
      <c r="R5" s="47"/>
      <c r="S5" s="47"/>
      <c r="T5" s="23"/>
      <c r="U5" s="23"/>
      <c r="V5" s="23"/>
      <c r="W5" s="25"/>
      <c r="X5" s="25"/>
      <c r="Y5" s="25"/>
      <c r="Z5" s="25"/>
      <c r="AA5" s="25"/>
      <c r="AB5" s="25"/>
      <c r="AC5" s="25"/>
      <c r="AD5" s="11"/>
      <c r="AE5" s="36"/>
      <c r="AF5" s="25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7"/>
      <c r="BD5" s="36"/>
      <c r="BE5" s="19"/>
      <c r="BF5" s="49"/>
      <c r="BG5" s="49"/>
      <c r="BH5" s="49"/>
      <c r="BI5" s="49"/>
      <c r="BJ5" s="49"/>
      <c r="BK5" s="49"/>
      <c r="BL5" s="49"/>
      <c r="BM5" s="49"/>
      <c r="BN5" s="49"/>
      <c r="BO5" s="10"/>
      <c r="BP5" s="10"/>
    </row>
    <row r="6" spans="1:68" x14ac:dyDescent="0.2">
      <c r="A6" s="8"/>
      <c r="B6" s="12" t="s">
        <v>46</v>
      </c>
      <c r="C6" s="10"/>
      <c r="D6" s="10"/>
      <c r="E6" s="13"/>
      <c r="F6" s="13"/>
      <c r="G6" s="78"/>
      <c r="H6" s="21"/>
      <c r="I6" s="23"/>
      <c r="J6" s="23"/>
      <c r="K6" s="23"/>
      <c r="L6" s="23"/>
      <c r="M6" s="23"/>
      <c r="N6" s="23"/>
      <c r="O6" s="26"/>
      <c r="P6" s="48"/>
      <c r="Q6" s="48"/>
      <c r="R6" s="48"/>
      <c r="S6" s="48"/>
      <c r="T6" s="23"/>
      <c r="U6" s="23"/>
      <c r="V6" s="23"/>
      <c r="W6" s="25"/>
      <c r="X6" s="25"/>
      <c r="Y6" s="25"/>
      <c r="Z6" s="25"/>
      <c r="AA6" s="25"/>
      <c r="AB6" s="25"/>
      <c r="AC6" s="25"/>
      <c r="AD6" s="11"/>
      <c r="AE6" s="36"/>
      <c r="AF6" s="25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19"/>
      <c r="BF6" s="49"/>
      <c r="BG6" s="49"/>
      <c r="BH6" s="49"/>
      <c r="BI6" s="49"/>
      <c r="BJ6" s="49"/>
      <c r="BK6" s="49"/>
      <c r="BL6" s="49"/>
      <c r="BM6" s="49"/>
      <c r="BN6" s="49"/>
      <c r="BO6" s="10"/>
      <c r="BP6" s="10"/>
    </row>
    <row r="7" spans="1:68" x14ac:dyDescent="0.2">
      <c r="A7" s="14">
        <f>SUM(H7:BN7)/F7</f>
        <v>72.333333333333329</v>
      </c>
      <c r="B7" s="13">
        <v>1</v>
      </c>
      <c r="C7" s="13" t="s">
        <v>162</v>
      </c>
      <c r="D7" s="13" t="s">
        <v>9</v>
      </c>
      <c r="E7" s="13" t="s">
        <v>42</v>
      </c>
      <c r="F7" s="13">
        <f>COUNT(H7:BN7)</f>
        <v>6</v>
      </c>
      <c r="G7" s="13">
        <v>3</v>
      </c>
      <c r="H7" s="35"/>
      <c r="I7" s="35"/>
      <c r="J7" s="35">
        <v>74</v>
      </c>
      <c r="K7" s="35">
        <v>74</v>
      </c>
      <c r="L7" s="35"/>
      <c r="M7" s="35"/>
      <c r="N7" s="35"/>
      <c r="O7" s="35"/>
      <c r="P7" s="35"/>
      <c r="Q7" s="35"/>
      <c r="R7" s="68">
        <v>71</v>
      </c>
      <c r="S7" s="35">
        <v>75</v>
      </c>
      <c r="T7" s="35"/>
      <c r="U7" s="27"/>
      <c r="V7" s="35"/>
      <c r="W7" s="35"/>
      <c r="X7" s="35"/>
      <c r="Y7" s="35"/>
      <c r="Z7" s="35"/>
      <c r="AA7" s="35"/>
      <c r="AB7" s="68">
        <v>69</v>
      </c>
      <c r="AC7" s="68">
        <v>71</v>
      </c>
      <c r="AD7" s="44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27"/>
      <c r="AT7" s="27"/>
      <c r="AU7" s="27"/>
      <c r="AV7" s="27"/>
      <c r="AW7" s="27"/>
      <c r="AX7" s="27"/>
      <c r="AY7" s="27"/>
      <c r="AZ7" s="27"/>
      <c r="BA7" s="27"/>
      <c r="BB7" s="35"/>
      <c r="BC7" s="35"/>
      <c r="BD7" s="35"/>
      <c r="BE7" s="50"/>
      <c r="BF7" s="35"/>
      <c r="BG7" s="35"/>
      <c r="BH7" s="35"/>
      <c r="BI7" s="35"/>
      <c r="BJ7" s="35"/>
      <c r="BK7" s="35"/>
      <c r="BL7" s="35"/>
      <c r="BM7" s="35"/>
      <c r="BN7" s="35"/>
      <c r="BO7" s="13" t="s">
        <v>162</v>
      </c>
      <c r="BP7" s="13" t="s">
        <v>9</v>
      </c>
    </row>
    <row r="8" spans="1:68" x14ac:dyDescent="0.2">
      <c r="A8" s="14">
        <f>SUM(H8:BN8)/F8</f>
        <v>72.666666666666671</v>
      </c>
      <c r="B8" s="13">
        <v>2</v>
      </c>
      <c r="C8" s="13" t="s">
        <v>178</v>
      </c>
      <c r="D8" s="13" t="s">
        <v>49</v>
      </c>
      <c r="E8" s="13" t="s">
        <v>42</v>
      </c>
      <c r="F8" s="13">
        <f>COUNT(H8:BN8)</f>
        <v>6</v>
      </c>
      <c r="G8" s="13">
        <v>3</v>
      </c>
      <c r="H8" s="35"/>
      <c r="I8" s="35"/>
      <c r="J8" s="35">
        <v>81</v>
      </c>
      <c r="K8" s="35">
        <v>73</v>
      </c>
      <c r="L8" s="68">
        <v>70</v>
      </c>
      <c r="M8" s="68">
        <v>69</v>
      </c>
      <c r="N8" s="35"/>
      <c r="O8" s="35"/>
      <c r="P8" s="35"/>
      <c r="Q8" s="35"/>
      <c r="R8" s="35"/>
      <c r="S8" s="35"/>
      <c r="T8" s="35"/>
      <c r="U8" s="27"/>
      <c r="V8" s="35"/>
      <c r="W8" s="35"/>
      <c r="X8" s="35"/>
      <c r="Y8" s="35"/>
      <c r="Z8" s="35"/>
      <c r="AA8" s="35"/>
      <c r="AB8" s="35">
        <v>73</v>
      </c>
      <c r="AC8" s="68">
        <v>70</v>
      </c>
      <c r="AD8" s="44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27"/>
      <c r="AT8" s="27"/>
      <c r="AU8" s="27"/>
      <c r="AV8" s="27"/>
      <c r="AW8" s="27"/>
      <c r="AX8" s="27"/>
      <c r="AY8" s="27"/>
      <c r="AZ8" s="27"/>
      <c r="BA8" s="27"/>
      <c r="BB8" s="35"/>
      <c r="BC8" s="35"/>
      <c r="BD8" s="35"/>
      <c r="BE8" s="50"/>
      <c r="BF8" s="35"/>
      <c r="BG8" s="35"/>
      <c r="BH8" s="35"/>
      <c r="BI8" s="35"/>
      <c r="BJ8" s="35"/>
      <c r="BK8" s="35"/>
      <c r="BL8" s="35"/>
      <c r="BM8" s="35"/>
      <c r="BN8" s="35"/>
      <c r="BO8" s="13" t="s">
        <v>178</v>
      </c>
      <c r="BP8" s="13" t="s">
        <v>49</v>
      </c>
    </row>
    <row r="9" spans="1:68" x14ac:dyDescent="0.2">
      <c r="A9" s="14">
        <f>SUM(H9:BN9)/F9</f>
        <v>73</v>
      </c>
      <c r="B9" s="13">
        <v>3</v>
      </c>
      <c r="C9" s="13" t="s">
        <v>128</v>
      </c>
      <c r="D9" s="13" t="s">
        <v>48</v>
      </c>
      <c r="E9" s="13" t="s">
        <v>40</v>
      </c>
      <c r="F9" s="13">
        <f>COUNT(H9:BN9)</f>
        <v>8</v>
      </c>
      <c r="G9" s="13">
        <v>4</v>
      </c>
      <c r="H9" s="35">
        <v>75</v>
      </c>
      <c r="I9" s="35">
        <v>80</v>
      </c>
      <c r="J9" s="35"/>
      <c r="K9" s="35"/>
      <c r="L9" s="35">
        <v>76</v>
      </c>
      <c r="M9" s="35">
        <v>77</v>
      </c>
      <c r="N9" s="35"/>
      <c r="O9" s="35"/>
      <c r="P9" s="35"/>
      <c r="Q9" s="35"/>
      <c r="R9" s="35"/>
      <c r="S9" s="35"/>
      <c r="T9" s="35"/>
      <c r="U9" s="27"/>
      <c r="V9" s="68">
        <v>67</v>
      </c>
      <c r="W9" s="35">
        <v>74</v>
      </c>
      <c r="X9" s="35"/>
      <c r="Y9" s="35"/>
      <c r="Z9" s="35"/>
      <c r="AA9" s="35"/>
      <c r="AB9" s="68">
        <v>67</v>
      </c>
      <c r="AC9" s="68">
        <v>68</v>
      </c>
      <c r="AD9" s="44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27"/>
      <c r="AT9" s="27"/>
      <c r="AU9" s="27"/>
      <c r="AV9" s="27"/>
      <c r="AW9" s="27"/>
      <c r="AX9" s="27"/>
      <c r="AY9" s="27"/>
      <c r="AZ9" s="27"/>
      <c r="BA9" s="27"/>
      <c r="BB9" s="35"/>
      <c r="BC9" s="35"/>
      <c r="BD9" s="35"/>
      <c r="BE9" s="50"/>
      <c r="BF9" s="35"/>
      <c r="BG9" s="35"/>
      <c r="BH9" s="35"/>
      <c r="BI9" s="35"/>
      <c r="BJ9" s="35"/>
      <c r="BK9" s="35"/>
      <c r="BL9" s="35"/>
      <c r="BM9" s="35"/>
      <c r="BN9" s="35"/>
      <c r="BO9" s="13" t="s">
        <v>128</v>
      </c>
      <c r="BP9" s="13" t="s">
        <v>48</v>
      </c>
    </row>
    <row r="10" spans="1:68" x14ac:dyDescent="0.2">
      <c r="A10" s="14">
        <f>SUM(H10:BN10)/F10</f>
        <v>73.125</v>
      </c>
      <c r="B10" s="13">
        <v>4</v>
      </c>
      <c r="C10" s="13" t="s">
        <v>129</v>
      </c>
      <c r="D10" s="13" t="s">
        <v>48</v>
      </c>
      <c r="E10" s="13" t="s">
        <v>40</v>
      </c>
      <c r="F10" s="13">
        <f>COUNT(H10:BN10)</f>
        <v>8</v>
      </c>
      <c r="G10" s="13">
        <v>4</v>
      </c>
      <c r="H10" s="35">
        <v>79</v>
      </c>
      <c r="I10" s="35">
        <v>75</v>
      </c>
      <c r="J10" s="35"/>
      <c r="K10" s="35"/>
      <c r="L10" s="35">
        <v>76</v>
      </c>
      <c r="M10" s="35">
        <v>77</v>
      </c>
      <c r="N10" s="35"/>
      <c r="O10" s="35"/>
      <c r="P10" s="35"/>
      <c r="Q10" s="35"/>
      <c r="R10" s="35"/>
      <c r="S10" s="35"/>
      <c r="T10" s="35"/>
      <c r="U10" s="27"/>
      <c r="V10" s="68">
        <v>68</v>
      </c>
      <c r="W10" s="68">
        <v>70</v>
      </c>
      <c r="X10" s="35"/>
      <c r="Y10" s="35"/>
      <c r="Z10" s="35"/>
      <c r="AA10" s="35"/>
      <c r="AB10" s="68">
        <v>71</v>
      </c>
      <c r="AC10" s="68">
        <v>69</v>
      </c>
      <c r="AD10" s="44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27"/>
      <c r="AT10" s="27"/>
      <c r="AU10" s="27"/>
      <c r="AV10" s="27"/>
      <c r="AW10" s="27"/>
      <c r="AX10" s="27"/>
      <c r="AY10" s="27"/>
      <c r="AZ10" s="27"/>
      <c r="BA10" s="27"/>
      <c r="BB10" s="35"/>
      <c r="BC10" s="35"/>
      <c r="BD10" s="35"/>
      <c r="BE10" s="50"/>
      <c r="BF10" s="35"/>
      <c r="BG10" s="35"/>
      <c r="BH10" s="35"/>
      <c r="BI10" s="35"/>
      <c r="BJ10" s="35"/>
      <c r="BK10" s="35"/>
      <c r="BL10" s="35"/>
      <c r="BM10" s="35"/>
      <c r="BN10" s="35"/>
      <c r="BO10" s="13" t="s">
        <v>129</v>
      </c>
      <c r="BP10" s="13" t="s">
        <v>48</v>
      </c>
    </row>
    <row r="11" spans="1:68" x14ac:dyDescent="0.2">
      <c r="A11" s="14">
        <f>SUM(H11:BN11)/F11</f>
        <v>73.25</v>
      </c>
      <c r="B11" s="13">
        <v>5</v>
      </c>
      <c r="C11" s="35" t="s">
        <v>219</v>
      </c>
      <c r="D11" s="35" t="s">
        <v>16</v>
      </c>
      <c r="E11" s="35" t="s">
        <v>41</v>
      </c>
      <c r="F11" s="35">
        <f>COUNT(H11:BN11)</f>
        <v>8</v>
      </c>
      <c r="G11" s="35">
        <v>4</v>
      </c>
      <c r="H11" s="35"/>
      <c r="I11" s="35"/>
      <c r="J11" s="35"/>
      <c r="K11" s="35"/>
      <c r="L11" s="35">
        <v>75</v>
      </c>
      <c r="M11" s="35">
        <v>78</v>
      </c>
      <c r="N11" s="35"/>
      <c r="O11" s="35"/>
      <c r="P11" s="35"/>
      <c r="Q11" s="35"/>
      <c r="R11" s="35">
        <v>78</v>
      </c>
      <c r="S11" s="35">
        <v>73</v>
      </c>
      <c r="T11" s="35"/>
      <c r="U11" s="27"/>
      <c r="V11" s="35"/>
      <c r="W11" s="35"/>
      <c r="X11" s="35"/>
      <c r="Y11" s="35"/>
      <c r="Z11" s="68">
        <v>70</v>
      </c>
      <c r="AA11" s="35">
        <v>74</v>
      </c>
      <c r="AB11" s="68">
        <v>68</v>
      </c>
      <c r="AC11" s="68">
        <v>70</v>
      </c>
      <c r="AD11" s="44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27"/>
      <c r="AT11" s="27"/>
      <c r="AU11" s="27"/>
      <c r="AV11" s="27"/>
      <c r="AW11" s="27"/>
      <c r="AX11" s="27"/>
      <c r="AY11" s="27"/>
      <c r="AZ11" s="27"/>
      <c r="BA11" s="27"/>
      <c r="BB11" s="35"/>
      <c r="BC11" s="35"/>
      <c r="BD11" s="35"/>
      <c r="BE11" s="50"/>
      <c r="BF11" s="35"/>
      <c r="BG11" s="35"/>
      <c r="BH11" s="35"/>
      <c r="BI11" s="35"/>
      <c r="BJ11" s="35"/>
      <c r="BK11" s="35"/>
      <c r="BL11" s="35"/>
      <c r="BM11" s="35"/>
      <c r="BN11" s="35"/>
      <c r="BO11" s="35" t="s">
        <v>219</v>
      </c>
      <c r="BP11" s="35" t="s">
        <v>16</v>
      </c>
    </row>
    <row r="12" spans="1:68" x14ac:dyDescent="0.2">
      <c r="A12" s="14">
        <f>SUM(H12:BN12)/F12</f>
        <v>73.833333333333329</v>
      </c>
      <c r="B12" s="13">
        <v>6</v>
      </c>
      <c r="C12" s="13" t="s">
        <v>160</v>
      </c>
      <c r="D12" s="13" t="s">
        <v>9</v>
      </c>
      <c r="E12" s="13" t="s">
        <v>42</v>
      </c>
      <c r="F12" s="13">
        <f>COUNT(H12:BN12)</f>
        <v>6</v>
      </c>
      <c r="G12" s="13">
        <v>3</v>
      </c>
      <c r="H12" s="35"/>
      <c r="I12" s="35"/>
      <c r="J12" s="35">
        <v>77</v>
      </c>
      <c r="K12" s="35">
        <v>77</v>
      </c>
      <c r="L12" s="35"/>
      <c r="M12" s="35"/>
      <c r="N12" s="35"/>
      <c r="O12" s="35"/>
      <c r="P12" s="35"/>
      <c r="Q12" s="35"/>
      <c r="R12" s="35">
        <v>74</v>
      </c>
      <c r="S12" s="35">
        <v>73</v>
      </c>
      <c r="T12" s="35"/>
      <c r="U12" s="27"/>
      <c r="V12" s="35"/>
      <c r="W12" s="35"/>
      <c r="X12" s="35"/>
      <c r="Y12" s="35"/>
      <c r="Z12" s="35"/>
      <c r="AA12" s="35"/>
      <c r="AB12" s="35">
        <v>72</v>
      </c>
      <c r="AC12" s="68">
        <v>70</v>
      </c>
      <c r="AD12" s="44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27"/>
      <c r="AT12" s="27"/>
      <c r="AU12" s="27"/>
      <c r="AV12" s="27"/>
      <c r="AW12" s="27"/>
      <c r="AX12" s="27"/>
      <c r="AY12" s="27"/>
      <c r="AZ12" s="27"/>
      <c r="BA12" s="27"/>
      <c r="BB12" s="35"/>
      <c r="BC12" s="35"/>
      <c r="BD12" s="35"/>
      <c r="BE12" s="50"/>
      <c r="BF12" s="35"/>
      <c r="BG12" s="35"/>
      <c r="BH12" s="35"/>
      <c r="BI12" s="35"/>
      <c r="BJ12" s="35"/>
      <c r="BK12" s="35"/>
      <c r="BL12" s="35"/>
      <c r="BM12" s="35"/>
      <c r="BN12" s="35"/>
      <c r="BO12" s="13" t="s">
        <v>160</v>
      </c>
      <c r="BP12" s="13" t="s">
        <v>9</v>
      </c>
    </row>
    <row r="13" spans="1:68" x14ac:dyDescent="0.2">
      <c r="A13" s="14">
        <f>SUM(H13:BN13)/F13</f>
        <v>74</v>
      </c>
      <c r="B13" s="13">
        <v>7</v>
      </c>
      <c r="C13" s="13" t="s">
        <v>179</v>
      </c>
      <c r="D13" s="13" t="s">
        <v>49</v>
      </c>
      <c r="E13" s="13" t="s">
        <v>42</v>
      </c>
      <c r="F13" s="13">
        <f>COUNT(H13:BN13)</f>
        <v>6</v>
      </c>
      <c r="G13" s="13">
        <v>3</v>
      </c>
      <c r="H13" s="35"/>
      <c r="I13" s="35"/>
      <c r="J13" s="35">
        <v>77</v>
      </c>
      <c r="K13" s="35">
        <v>74</v>
      </c>
      <c r="L13" s="35">
        <v>72</v>
      </c>
      <c r="M13" s="35">
        <v>74</v>
      </c>
      <c r="N13" s="35"/>
      <c r="O13" s="35"/>
      <c r="P13" s="35"/>
      <c r="Q13" s="35"/>
      <c r="R13" s="35"/>
      <c r="S13" s="35"/>
      <c r="T13" s="35"/>
      <c r="U13" s="27"/>
      <c r="V13" s="35"/>
      <c r="W13" s="35"/>
      <c r="X13" s="35"/>
      <c r="Y13" s="35"/>
      <c r="Z13" s="35"/>
      <c r="AA13" s="35"/>
      <c r="AB13" s="35">
        <v>76</v>
      </c>
      <c r="AC13" s="68">
        <v>71</v>
      </c>
      <c r="AD13" s="44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27"/>
      <c r="AT13" s="27"/>
      <c r="AU13" s="27"/>
      <c r="AV13" s="27"/>
      <c r="AW13" s="27"/>
      <c r="AX13" s="27"/>
      <c r="AY13" s="27"/>
      <c r="AZ13" s="27"/>
      <c r="BA13" s="27"/>
      <c r="BB13" s="35"/>
      <c r="BC13" s="35"/>
      <c r="BD13" s="35"/>
      <c r="BE13" s="50"/>
      <c r="BF13" s="35"/>
      <c r="BG13" s="35"/>
      <c r="BH13" s="35"/>
      <c r="BI13" s="35"/>
      <c r="BJ13" s="35"/>
      <c r="BK13" s="35"/>
      <c r="BL13" s="35"/>
      <c r="BM13" s="35"/>
      <c r="BN13" s="35"/>
      <c r="BO13" s="13" t="s">
        <v>179</v>
      </c>
      <c r="BP13" s="13" t="s">
        <v>49</v>
      </c>
    </row>
    <row r="14" spans="1:68" x14ac:dyDescent="0.2">
      <c r="A14" s="14">
        <f>SUM(H14:BN14)/F14</f>
        <v>74.333333333333329</v>
      </c>
      <c r="B14" s="13">
        <v>8</v>
      </c>
      <c r="C14" s="13" t="s">
        <v>161</v>
      </c>
      <c r="D14" s="13" t="s">
        <v>9</v>
      </c>
      <c r="E14" s="13" t="s">
        <v>42</v>
      </c>
      <c r="F14" s="13">
        <f>COUNT(H14:BN14)</f>
        <v>6</v>
      </c>
      <c r="G14" s="13">
        <v>3</v>
      </c>
      <c r="H14" s="35"/>
      <c r="I14" s="35"/>
      <c r="J14" s="35">
        <v>77</v>
      </c>
      <c r="K14" s="35">
        <v>79</v>
      </c>
      <c r="L14" s="35"/>
      <c r="M14" s="35"/>
      <c r="N14" s="35"/>
      <c r="O14" s="35"/>
      <c r="P14" s="35"/>
      <c r="Q14" s="35"/>
      <c r="R14" s="35">
        <v>79</v>
      </c>
      <c r="S14" s="68">
        <v>71</v>
      </c>
      <c r="T14" s="35"/>
      <c r="U14" s="27"/>
      <c r="V14" s="35"/>
      <c r="W14" s="35"/>
      <c r="X14" s="35"/>
      <c r="Y14" s="35"/>
      <c r="Z14" s="35"/>
      <c r="AA14" s="35"/>
      <c r="AB14" s="68">
        <v>71</v>
      </c>
      <c r="AC14" s="68">
        <v>69</v>
      </c>
      <c r="AD14" s="44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27"/>
      <c r="AT14" s="27"/>
      <c r="AU14" s="27"/>
      <c r="AV14" s="27"/>
      <c r="AW14" s="27"/>
      <c r="AX14" s="27"/>
      <c r="AY14" s="27"/>
      <c r="AZ14" s="27"/>
      <c r="BA14" s="27"/>
      <c r="BB14" s="35"/>
      <c r="BC14" s="35"/>
      <c r="BD14" s="35"/>
      <c r="BE14" s="50"/>
      <c r="BF14" s="35"/>
      <c r="BG14" s="35"/>
      <c r="BH14" s="35"/>
      <c r="BI14" s="35"/>
      <c r="BJ14" s="35"/>
      <c r="BK14" s="35"/>
      <c r="BL14" s="35"/>
      <c r="BM14" s="35"/>
      <c r="BN14" s="35"/>
      <c r="BO14" s="13" t="s">
        <v>161</v>
      </c>
      <c r="BP14" s="13" t="s">
        <v>9</v>
      </c>
    </row>
    <row r="15" spans="1:68" x14ac:dyDescent="0.2">
      <c r="A15" s="14">
        <f>SUM(H15:BN15)/F15</f>
        <v>74.5</v>
      </c>
      <c r="B15" s="13">
        <v>9</v>
      </c>
      <c r="C15" s="13" t="s">
        <v>182</v>
      </c>
      <c r="D15" s="13" t="s">
        <v>49</v>
      </c>
      <c r="E15" s="13" t="s">
        <v>42</v>
      </c>
      <c r="F15" s="13">
        <f>COUNT(H15:BN15)</f>
        <v>6</v>
      </c>
      <c r="G15" s="13">
        <v>3</v>
      </c>
      <c r="H15" s="35"/>
      <c r="I15" s="35"/>
      <c r="J15" s="35">
        <v>81</v>
      </c>
      <c r="K15" s="35">
        <v>73</v>
      </c>
      <c r="L15" s="35">
        <v>75</v>
      </c>
      <c r="M15" s="35">
        <v>74</v>
      </c>
      <c r="N15" s="35"/>
      <c r="O15" s="35"/>
      <c r="P15" s="35"/>
      <c r="Q15" s="35"/>
      <c r="R15" s="35"/>
      <c r="S15" s="35"/>
      <c r="T15" s="35"/>
      <c r="U15" s="27"/>
      <c r="V15" s="35"/>
      <c r="W15" s="35"/>
      <c r="X15" s="35"/>
      <c r="Y15" s="35"/>
      <c r="Z15" s="35"/>
      <c r="AA15" s="35"/>
      <c r="AB15" s="68">
        <v>71</v>
      </c>
      <c r="AC15" s="35">
        <v>73</v>
      </c>
      <c r="AD15" s="44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27"/>
      <c r="AT15" s="27"/>
      <c r="AU15" s="27"/>
      <c r="AV15" s="27"/>
      <c r="AW15" s="27"/>
      <c r="AX15" s="27"/>
      <c r="AY15" s="27"/>
      <c r="AZ15" s="27"/>
      <c r="BA15" s="27"/>
      <c r="BB15" s="35"/>
      <c r="BC15" s="35"/>
      <c r="BD15" s="35"/>
      <c r="BE15" s="50"/>
      <c r="BF15" s="35"/>
      <c r="BG15" s="35"/>
      <c r="BH15" s="35"/>
      <c r="BI15" s="35"/>
      <c r="BJ15" s="35"/>
      <c r="BK15" s="35"/>
      <c r="BL15" s="35"/>
      <c r="BM15" s="35"/>
      <c r="BN15" s="35"/>
      <c r="BO15" s="13" t="s">
        <v>182</v>
      </c>
      <c r="BP15" s="13" t="s">
        <v>49</v>
      </c>
    </row>
    <row r="16" spans="1:68" x14ac:dyDescent="0.2">
      <c r="A16" s="14">
        <f>SUM(H16:BN16)/F16</f>
        <v>74.666666666666671</v>
      </c>
      <c r="B16" s="13">
        <v>10</v>
      </c>
      <c r="C16" s="13" t="s">
        <v>163</v>
      </c>
      <c r="D16" s="13" t="s">
        <v>9</v>
      </c>
      <c r="E16" s="13" t="s">
        <v>42</v>
      </c>
      <c r="F16" s="13">
        <f>COUNT(H16:BN16)</f>
        <v>6</v>
      </c>
      <c r="G16" s="13">
        <v>3</v>
      </c>
      <c r="H16" s="35"/>
      <c r="I16" s="35"/>
      <c r="J16" s="35">
        <v>79</v>
      </c>
      <c r="K16" s="35">
        <v>78</v>
      </c>
      <c r="L16" s="35"/>
      <c r="M16" s="35"/>
      <c r="N16" s="35"/>
      <c r="O16" s="35"/>
      <c r="P16" s="35"/>
      <c r="Q16" s="35"/>
      <c r="R16" s="35">
        <v>77</v>
      </c>
      <c r="S16" s="35">
        <v>73</v>
      </c>
      <c r="T16" s="35"/>
      <c r="U16" s="27"/>
      <c r="V16" s="35"/>
      <c r="W16" s="35"/>
      <c r="X16" s="35"/>
      <c r="Y16" s="35"/>
      <c r="Z16" s="35"/>
      <c r="AA16" s="35"/>
      <c r="AB16" s="68">
        <v>70</v>
      </c>
      <c r="AC16" s="68">
        <v>71</v>
      </c>
      <c r="AD16" s="44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27"/>
      <c r="AT16" s="27"/>
      <c r="AU16" s="27"/>
      <c r="AV16" s="27"/>
      <c r="AW16" s="27"/>
      <c r="AX16" s="27"/>
      <c r="AY16" s="27"/>
      <c r="AZ16" s="27"/>
      <c r="BA16" s="27"/>
      <c r="BB16" s="35"/>
      <c r="BC16" s="35"/>
      <c r="BD16" s="35"/>
      <c r="BE16" s="50"/>
      <c r="BF16" s="35"/>
      <c r="BG16" s="35"/>
      <c r="BH16" s="35"/>
      <c r="BI16" s="35"/>
      <c r="BJ16" s="35"/>
      <c r="BK16" s="35"/>
      <c r="BL16" s="35"/>
      <c r="BM16" s="35"/>
      <c r="BN16" s="35"/>
      <c r="BO16" s="13" t="s">
        <v>163</v>
      </c>
      <c r="BP16" s="13" t="s">
        <v>9</v>
      </c>
    </row>
    <row r="17" spans="1:68" x14ac:dyDescent="0.2">
      <c r="A17" s="14">
        <f>SUM(H17:BN17)/F17</f>
        <v>75</v>
      </c>
      <c r="B17" s="13">
        <v>11</v>
      </c>
      <c r="C17" s="13" t="s">
        <v>151</v>
      </c>
      <c r="D17" s="13" t="s">
        <v>58</v>
      </c>
      <c r="E17" s="13" t="s">
        <v>42</v>
      </c>
      <c r="F17" s="13">
        <f>COUNT(H17:BN17)</f>
        <v>8</v>
      </c>
      <c r="G17" s="13">
        <v>4</v>
      </c>
      <c r="H17" s="35"/>
      <c r="I17" s="35"/>
      <c r="J17" s="35">
        <v>78</v>
      </c>
      <c r="K17" s="35">
        <v>82</v>
      </c>
      <c r="L17" s="35">
        <v>75</v>
      </c>
      <c r="M17" s="35">
        <v>75</v>
      </c>
      <c r="N17" s="35"/>
      <c r="O17" s="35"/>
      <c r="P17" s="35"/>
      <c r="Q17" s="35"/>
      <c r="R17" s="35">
        <v>75</v>
      </c>
      <c r="S17" s="35">
        <v>75</v>
      </c>
      <c r="T17" s="35"/>
      <c r="U17" s="27"/>
      <c r="V17" s="35"/>
      <c r="W17" s="35"/>
      <c r="X17" s="35"/>
      <c r="Y17" s="35"/>
      <c r="Z17" s="35"/>
      <c r="AA17" s="35"/>
      <c r="AB17" s="68">
        <v>69</v>
      </c>
      <c r="AC17" s="68">
        <v>71</v>
      </c>
      <c r="AD17" s="44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27"/>
      <c r="AT17" s="27"/>
      <c r="AU17" s="27"/>
      <c r="AV17" s="27"/>
      <c r="AW17" s="27"/>
      <c r="AX17" s="27"/>
      <c r="AY17" s="27"/>
      <c r="AZ17" s="27"/>
      <c r="BA17" s="27"/>
      <c r="BB17" s="35"/>
      <c r="BC17" s="35"/>
      <c r="BD17" s="35"/>
      <c r="BE17" s="50"/>
      <c r="BF17" s="35"/>
      <c r="BG17" s="35"/>
      <c r="BH17" s="35"/>
      <c r="BI17" s="35"/>
      <c r="BJ17" s="35"/>
      <c r="BK17" s="35"/>
      <c r="BL17" s="35"/>
      <c r="BM17" s="35"/>
      <c r="BN17" s="35"/>
      <c r="BO17" s="13" t="s">
        <v>151</v>
      </c>
      <c r="BP17" s="13" t="s">
        <v>58</v>
      </c>
    </row>
    <row r="18" spans="1:68" x14ac:dyDescent="0.2">
      <c r="A18" s="14">
        <f>SUM(H18:BN18)/F18</f>
        <v>75.333333333333329</v>
      </c>
      <c r="B18" s="13">
        <v>12</v>
      </c>
      <c r="C18" s="13" t="s">
        <v>284</v>
      </c>
      <c r="D18" s="13" t="s">
        <v>282</v>
      </c>
      <c r="E18" s="13" t="s">
        <v>283</v>
      </c>
      <c r="F18" s="13">
        <f>COUNT(H18:BN18)</f>
        <v>6</v>
      </c>
      <c r="G18" s="13">
        <v>3</v>
      </c>
      <c r="H18" s="35"/>
      <c r="I18" s="35"/>
      <c r="J18" s="35"/>
      <c r="K18" s="35"/>
      <c r="L18" s="35"/>
      <c r="M18" s="35"/>
      <c r="N18" s="35"/>
      <c r="O18" s="35"/>
      <c r="P18" s="35">
        <v>80</v>
      </c>
      <c r="Q18" s="35">
        <v>76</v>
      </c>
      <c r="R18" s="35"/>
      <c r="S18" s="35"/>
      <c r="T18" s="35">
        <v>74</v>
      </c>
      <c r="U18" s="27">
        <v>73</v>
      </c>
      <c r="V18" s="35"/>
      <c r="W18" s="35"/>
      <c r="X18" s="35"/>
      <c r="Y18" s="35"/>
      <c r="Z18" s="35"/>
      <c r="AA18" s="35"/>
      <c r="AB18" s="35"/>
      <c r="AC18" s="35"/>
      <c r="AD18" s="44"/>
      <c r="AE18" s="35">
        <v>72</v>
      </c>
      <c r="AF18" s="35">
        <v>77</v>
      </c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27"/>
      <c r="AT18" s="27"/>
      <c r="AU18" s="27"/>
      <c r="AV18" s="27"/>
      <c r="AW18" s="27"/>
      <c r="AX18" s="27"/>
      <c r="AY18" s="27"/>
      <c r="AZ18" s="27"/>
      <c r="BA18" s="27"/>
      <c r="BB18" s="35"/>
      <c r="BC18" s="35"/>
      <c r="BD18" s="35"/>
      <c r="BE18" s="50"/>
      <c r="BF18" s="35"/>
      <c r="BG18" s="35"/>
      <c r="BH18" s="35"/>
      <c r="BI18" s="35"/>
      <c r="BJ18" s="35"/>
      <c r="BK18" s="35"/>
      <c r="BL18" s="35"/>
      <c r="BM18" s="35"/>
      <c r="BN18" s="35"/>
      <c r="BO18" s="13" t="s">
        <v>284</v>
      </c>
      <c r="BP18" s="13" t="s">
        <v>282</v>
      </c>
    </row>
    <row r="19" spans="1:68" x14ac:dyDescent="0.2">
      <c r="A19" s="14">
        <f>SUM(H19:BN19)/F19</f>
        <v>75.375</v>
      </c>
      <c r="B19" s="13">
        <v>13</v>
      </c>
      <c r="C19" s="13" t="s">
        <v>146</v>
      </c>
      <c r="D19" s="13" t="s">
        <v>22</v>
      </c>
      <c r="E19" s="13" t="s">
        <v>42</v>
      </c>
      <c r="F19" s="13">
        <f>COUNT(H19:BN19)</f>
        <v>8</v>
      </c>
      <c r="G19" s="13">
        <v>4</v>
      </c>
      <c r="H19" s="35"/>
      <c r="I19" s="35"/>
      <c r="J19" s="35">
        <v>73</v>
      </c>
      <c r="K19" s="35">
        <v>77</v>
      </c>
      <c r="L19" s="35"/>
      <c r="M19" s="35"/>
      <c r="N19" s="35">
        <v>76</v>
      </c>
      <c r="O19" s="35">
        <v>78</v>
      </c>
      <c r="P19" s="35"/>
      <c r="Q19" s="35"/>
      <c r="R19" s="35"/>
      <c r="S19" s="35"/>
      <c r="T19" s="35">
        <v>76</v>
      </c>
      <c r="U19" s="27">
        <v>75</v>
      </c>
      <c r="V19" s="35"/>
      <c r="W19" s="35"/>
      <c r="X19" s="35"/>
      <c r="Y19" s="35"/>
      <c r="Z19" s="35"/>
      <c r="AA19" s="35"/>
      <c r="AB19" s="35">
        <v>73</v>
      </c>
      <c r="AC19" s="35">
        <v>75</v>
      </c>
      <c r="AD19" s="44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27"/>
      <c r="AT19" s="27"/>
      <c r="AU19" s="27"/>
      <c r="AV19" s="27"/>
      <c r="AW19" s="27"/>
      <c r="AX19" s="27"/>
      <c r="AY19" s="27"/>
      <c r="AZ19" s="27"/>
      <c r="BA19" s="27"/>
      <c r="BB19" s="35"/>
      <c r="BC19" s="35"/>
      <c r="BD19" s="35"/>
      <c r="BE19" s="50"/>
      <c r="BF19" s="35"/>
      <c r="BG19" s="35"/>
      <c r="BH19" s="35"/>
      <c r="BI19" s="35"/>
      <c r="BJ19" s="35"/>
      <c r="BK19" s="35"/>
      <c r="BL19" s="35"/>
      <c r="BM19" s="35"/>
      <c r="BN19" s="35"/>
      <c r="BO19" s="13" t="s">
        <v>146</v>
      </c>
      <c r="BP19" s="13" t="s">
        <v>22</v>
      </c>
    </row>
    <row r="20" spans="1:68" x14ac:dyDescent="0.2">
      <c r="A20" s="14">
        <f>SUM(H20:BN20)/F20</f>
        <v>75.666666666666671</v>
      </c>
      <c r="B20" s="13">
        <v>14</v>
      </c>
      <c r="C20" s="13" t="s">
        <v>164</v>
      </c>
      <c r="D20" s="13" t="s">
        <v>9</v>
      </c>
      <c r="E20" s="13" t="s">
        <v>42</v>
      </c>
      <c r="F20" s="13">
        <f>COUNT(H20:BN20)</f>
        <v>6</v>
      </c>
      <c r="G20" s="13">
        <v>3</v>
      </c>
      <c r="H20" s="35"/>
      <c r="I20" s="35"/>
      <c r="J20" s="35">
        <v>78</v>
      </c>
      <c r="K20" s="35">
        <v>81</v>
      </c>
      <c r="L20" s="35"/>
      <c r="M20" s="35"/>
      <c r="N20" s="35"/>
      <c r="O20" s="35"/>
      <c r="P20" s="35"/>
      <c r="Q20" s="35"/>
      <c r="R20" s="35">
        <v>72</v>
      </c>
      <c r="S20" s="35">
        <v>75</v>
      </c>
      <c r="T20" s="35"/>
      <c r="U20" s="27"/>
      <c r="V20" s="35"/>
      <c r="W20" s="35"/>
      <c r="X20" s="35"/>
      <c r="Y20" s="35"/>
      <c r="Z20" s="35"/>
      <c r="AA20" s="35"/>
      <c r="AB20" s="35">
        <v>73</v>
      </c>
      <c r="AC20" s="35">
        <v>75</v>
      </c>
      <c r="AD20" s="44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27"/>
      <c r="AT20" s="27"/>
      <c r="AU20" s="27"/>
      <c r="AV20" s="27"/>
      <c r="AW20" s="27"/>
      <c r="AX20" s="27"/>
      <c r="AY20" s="27"/>
      <c r="AZ20" s="27"/>
      <c r="BA20" s="27"/>
      <c r="BB20" s="35"/>
      <c r="BC20" s="35"/>
      <c r="BD20" s="35"/>
      <c r="BE20" s="50"/>
      <c r="BF20" s="35"/>
      <c r="BG20" s="35"/>
      <c r="BH20" s="35"/>
      <c r="BI20" s="35"/>
      <c r="BJ20" s="35"/>
      <c r="BK20" s="35"/>
      <c r="BL20" s="35"/>
      <c r="BM20" s="35"/>
      <c r="BN20" s="35"/>
      <c r="BO20" s="13" t="s">
        <v>164</v>
      </c>
      <c r="BP20" s="13" t="s">
        <v>9</v>
      </c>
    </row>
    <row r="21" spans="1:68" x14ac:dyDescent="0.2">
      <c r="A21" s="14">
        <f>SUM(H21:BN21)/F21</f>
        <v>76</v>
      </c>
      <c r="B21" s="13">
        <v>15</v>
      </c>
      <c r="C21" s="35" t="s">
        <v>324</v>
      </c>
      <c r="D21" s="35" t="s">
        <v>34</v>
      </c>
      <c r="E21" s="35" t="s">
        <v>42</v>
      </c>
      <c r="F21" s="35">
        <f>COUNT(H21:BN21)</f>
        <v>6</v>
      </c>
      <c r="G21" s="35">
        <v>3</v>
      </c>
      <c r="H21" s="35"/>
      <c r="I21" s="35"/>
      <c r="J21" s="35"/>
      <c r="K21" s="35"/>
      <c r="L21" s="35">
        <v>81</v>
      </c>
      <c r="M21" s="35">
        <v>77</v>
      </c>
      <c r="N21" s="35"/>
      <c r="O21" s="35"/>
      <c r="P21" s="35"/>
      <c r="Q21" s="35"/>
      <c r="R21" s="35">
        <v>77</v>
      </c>
      <c r="S21" s="35">
        <v>74</v>
      </c>
      <c r="T21" s="35"/>
      <c r="U21" s="27"/>
      <c r="V21" s="35">
        <v>73</v>
      </c>
      <c r="W21" s="35">
        <v>74</v>
      </c>
      <c r="X21" s="35"/>
      <c r="Y21" s="35"/>
      <c r="Z21" s="35"/>
      <c r="AA21" s="35"/>
      <c r="AB21" s="35"/>
      <c r="AC21" s="35"/>
      <c r="AD21" s="44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27"/>
      <c r="AT21" s="27"/>
      <c r="AU21" s="27"/>
      <c r="AV21" s="27"/>
      <c r="AW21" s="27"/>
      <c r="AX21" s="27"/>
      <c r="AY21" s="27"/>
      <c r="AZ21" s="27"/>
      <c r="BA21" s="27"/>
      <c r="BB21" s="35"/>
      <c r="BC21" s="35"/>
      <c r="BD21" s="35"/>
      <c r="BE21" s="50"/>
      <c r="BF21" s="35"/>
      <c r="BG21" s="35"/>
      <c r="BH21" s="35"/>
      <c r="BI21" s="35"/>
      <c r="BJ21" s="35"/>
      <c r="BK21" s="35"/>
      <c r="BL21" s="35"/>
      <c r="BM21" s="35"/>
      <c r="BN21" s="35"/>
      <c r="BO21" s="35" t="s">
        <v>324</v>
      </c>
      <c r="BP21" s="35" t="s">
        <v>34</v>
      </c>
    </row>
    <row r="22" spans="1:68" x14ac:dyDescent="0.2">
      <c r="A22" s="14">
        <f>SUM(H22:BN22)/F22</f>
        <v>76.125</v>
      </c>
      <c r="B22" s="13">
        <v>16</v>
      </c>
      <c r="C22" s="13" t="s">
        <v>131</v>
      </c>
      <c r="D22" s="13" t="s">
        <v>48</v>
      </c>
      <c r="E22" s="13" t="s">
        <v>40</v>
      </c>
      <c r="F22" s="13">
        <f>COUNT(H22:BN22)</f>
        <v>8</v>
      </c>
      <c r="G22" s="13">
        <v>4</v>
      </c>
      <c r="H22" s="35">
        <v>79</v>
      </c>
      <c r="I22" s="35">
        <v>76</v>
      </c>
      <c r="J22" s="35"/>
      <c r="K22" s="35"/>
      <c r="L22" s="35">
        <v>85</v>
      </c>
      <c r="M22" s="35">
        <v>76</v>
      </c>
      <c r="N22" s="35"/>
      <c r="O22" s="35"/>
      <c r="P22" s="35"/>
      <c r="Q22" s="35"/>
      <c r="R22" s="35"/>
      <c r="S22" s="35"/>
      <c r="T22" s="35"/>
      <c r="U22" s="27"/>
      <c r="V22" s="35">
        <v>72</v>
      </c>
      <c r="W22" s="35">
        <v>74</v>
      </c>
      <c r="X22" s="35"/>
      <c r="Y22" s="35"/>
      <c r="Z22" s="35"/>
      <c r="AA22" s="35"/>
      <c r="AB22" s="35">
        <v>73</v>
      </c>
      <c r="AC22" s="35">
        <v>74</v>
      </c>
      <c r="AD22" s="44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27"/>
      <c r="AT22" s="27"/>
      <c r="AU22" s="27"/>
      <c r="AV22" s="27"/>
      <c r="AW22" s="27"/>
      <c r="AX22" s="27"/>
      <c r="AY22" s="27"/>
      <c r="AZ22" s="27"/>
      <c r="BA22" s="27"/>
      <c r="BB22" s="35"/>
      <c r="BC22" s="35"/>
      <c r="BD22" s="35"/>
      <c r="BE22" s="50"/>
      <c r="BF22" s="35"/>
      <c r="BG22" s="35"/>
      <c r="BH22" s="35"/>
      <c r="BI22" s="35"/>
      <c r="BJ22" s="35"/>
      <c r="BK22" s="35"/>
      <c r="BL22" s="35"/>
      <c r="BM22" s="35"/>
      <c r="BN22" s="35"/>
      <c r="BO22" s="13" t="s">
        <v>131</v>
      </c>
      <c r="BP22" s="13" t="s">
        <v>48</v>
      </c>
    </row>
    <row r="23" spans="1:68" x14ac:dyDescent="0.2">
      <c r="A23" s="14">
        <f>SUM(H23:BN23)/F23</f>
        <v>76.125</v>
      </c>
      <c r="B23" s="13">
        <v>17</v>
      </c>
      <c r="C23" s="35" t="s">
        <v>188</v>
      </c>
      <c r="D23" s="35" t="s">
        <v>34</v>
      </c>
      <c r="E23" s="35" t="s">
        <v>42</v>
      </c>
      <c r="F23" s="35">
        <f>COUNT(H23:BN23)</f>
        <v>8</v>
      </c>
      <c r="G23" s="35">
        <v>4</v>
      </c>
      <c r="H23" s="35"/>
      <c r="I23" s="35"/>
      <c r="J23" s="35">
        <v>73</v>
      </c>
      <c r="K23" s="35">
        <v>86</v>
      </c>
      <c r="L23" s="35"/>
      <c r="M23" s="35"/>
      <c r="N23" s="35"/>
      <c r="O23" s="35"/>
      <c r="P23" s="35"/>
      <c r="Q23" s="35"/>
      <c r="R23" s="35">
        <v>73</v>
      </c>
      <c r="S23" s="35">
        <v>79</v>
      </c>
      <c r="T23" s="35"/>
      <c r="U23" s="27"/>
      <c r="V23" s="35">
        <v>76</v>
      </c>
      <c r="W23" s="68">
        <v>71</v>
      </c>
      <c r="X23" s="35">
        <v>80</v>
      </c>
      <c r="Y23" s="35">
        <v>71</v>
      </c>
      <c r="Z23" s="35"/>
      <c r="AA23" s="35"/>
      <c r="AB23" s="35"/>
      <c r="AC23" s="35"/>
      <c r="AD23" s="44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27"/>
      <c r="AT23" s="27"/>
      <c r="AU23" s="27"/>
      <c r="AV23" s="27"/>
      <c r="AW23" s="27"/>
      <c r="AX23" s="27"/>
      <c r="AY23" s="27"/>
      <c r="AZ23" s="27"/>
      <c r="BA23" s="27"/>
      <c r="BB23" s="35"/>
      <c r="BC23" s="35"/>
      <c r="BD23" s="35"/>
      <c r="BE23" s="50"/>
      <c r="BF23" s="35"/>
      <c r="BG23" s="35"/>
      <c r="BH23" s="35"/>
      <c r="BI23" s="35"/>
      <c r="BJ23" s="35"/>
      <c r="BK23" s="35"/>
      <c r="BL23" s="35"/>
      <c r="BM23" s="35"/>
      <c r="BN23" s="35"/>
      <c r="BO23" s="35" t="s">
        <v>188</v>
      </c>
      <c r="BP23" s="35" t="s">
        <v>34</v>
      </c>
    </row>
    <row r="24" spans="1:68" x14ac:dyDescent="0.2">
      <c r="A24" s="14">
        <f>SUM(H24:BN24)/F24</f>
        <v>76.166666666666671</v>
      </c>
      <c r="B24" s="13">
        <v>18</v>
      </c>
      <c r="C24" s="13" t="s">
        <v>180</v>
      </c>
      <c r="D24" s="13" t="s">
        <v>49</v>
      </c>
      <c r="E24" s="13" t="s">
        <v>42</v>
      </c>
      <c r="F24" s="13">
        <f>COUNT(H24:BN24)</f>
        <v>6</v>
      </c>
      <c r="G24" s="13">
        <v>3</v>
      </c>
      <c r="H24" s="35"/>
      <c r="I24" s="35"/>
      <c r="J24" s="35">
        <v>83</v>
      </c>
      <c r="K24" s="35">
        <v>80</v>
      </c>
      <c r="L24" s="35">
        <v>74</v>
      </c>
      <c r="M24" s="68">
        <v>71</v>
      </c>
      <c r="N24" s="35"/>
      <c r="O24" s="35"/>
      <c r="P24" s="35"/>
      <c r="Q24" s="35"/>
      <c r="R24" s="35"/>
      <c r="S24" s="35"/>
      <c r="T24" s="35"/>
      <c r="U24" s="27"/>
      <c r="V24" s="35"/>
      <c r="W24" s="35"/>
      <c r="X24" s="35"/>
      <c r="Y24" s="35"/>
      <c r="Z24" s="35"/>
      <c r="AA24" s="35"/>
      <c r="AB24" s="35">
        <v>75</v>
      </c>
      <c r="AC24" s="35">
        <v>74</v>
      </c>
      <c r="AD24" s="44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27"/>
      <c r="AT24" s="27"/>
      <c r="AU24" s="27"/>
      <c r="AV24" s="27"/>
      <c r="AW24" s="27"/>
      <c r="AX24" s="27"/>
      <c r="AY24" s="27"/>
      <c r="AZ24" s="27"/>
      <c r="BA24" s="27"/>
      <c r="BB24" s="35"/>
      <c r="BC24" s="35"/>
      <c r="BD24" s="35"/>
      <c r="BE24" s="50"/>
      <c r="BF24" s="35"/>
      <c r="BG24" s="35"/>
      <c r="BH24" s="35"/>
      <c r="BI24" s="35"/>
      <c r="BJ24" s="35"/>
      <c r="BK24" s="35"/>
      <c r="BL24" s="35"/>
      <c r="BM24" s="35"/>
      <c r="BN24" s="35"/>
      <c r="BO24" s="13" t="s">
        <v>180</v>
      </c>
      <c r="BP24" s="13" t="s">
        <v>49</v>
      </c>
    </row>
    <row r="25" spans="1:68" x14ac:dyDescent="0.2">
      <c r="A25" s="14">
        <f>SUM(H25:BN25)/F25</f>
        <v>76.375</v>
      </c>
      <c r="B25" s="13">
        <v>19</v>
      </c>
      <c r="C25" s="35" t="s">
        <v>198</v>
      </c>
      <c r="D25" s="35" t="s">
        <v>24</v>
      </c>
      <c r="E25" s="35" t="s">
        <v>43</v>
      </c>
      <c r="F25" s="35">
        <f>COUNT(H25:BN25)</f>
        <v>8</v>
      </c>
      <c r="G25" s="35">
        <v>4</v>
      </c>
      <c r="H25" s="35"/>
      <c r="I25" s="35"/>
      <c r="J25" s="35">
        <v>77</v>
      </c>
      <c r="K25" s="35">
        <v>85</v>
      </c>
      <c r="L25" s="35"/>
      <c r="M25" s="35"/>
      <c r="N25" s="35"/>
      <c r="O25" s="35"/>
      <c r="P25" s="35"/>
      <c r="Q25" s="35"/>
      <c r="R25" s="35">
        <v>78</v>
      </c>
      <c r="S25" s="35">
        <v>76</v>
      </c>
      <c r="T25" s="35"/>
      <c r="U25" s="27"/>
      <c r="V25" s="68">
        <v>71</v>
      </c>
      <c r="W25" s="35">
        <v>77</v>
      </c>
      <c r="X25" s="35"/>
      <c r="Y25" s="35"/>
      <c r="Z25" s="35">
        <v>76</v>
      </c>
      <c r="AA25" s="68">
        <v>71</v>
      </c>
      <c r="AB25" s="35"/>
      <c r="AC25" s="35"/>
      <c r="AD25" s="44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27"/>
      <c r="AT25" s="27"/>
      <c r="AU25" s="27"/>
      <c r="AV25" s="27"/>
      <c r="AW25" s="27"/>
      <c r="AX25" s="27"/>
      <c r="AY25" s="27"/>
      <c r="AZ25" s="27"/>
      <c r="BA25" s="27"/>
      <c r="BB25" s="35"/>
      <c r="BC25" s="35"/>
      <c r="BD25" s="35"/>
      <c r="BE25" s="50"/>
      <c r="BF25" s="35"/>
      <c r="BG25" s="35"/>
      <c r="BH25" s="35"/>
      <c r="BI25" s="35"/>
      <c r="BJ25" s="35"/>
      <c r="BK25" s="35"/>
      <c r="BL25" s="35"/>
      <c r="BM25" s="35"/>
      <c r="BN25" s="35"/>
      <c r="BO25" s="35" t="s">
        <v>198</v>
      </c>
      <c r="BP25" s="35" t="s">
        <v>24</v>
      </c>
    </row>
    <row r="26" spans="1:68" x14ac:dyDescent="0.2">
      <c r="A26" s="14">
        <f>SUM(H26:BN26)/F26</f>
        <v>78.25</v>
      </c>
      <c r="B26" s="13">
        <v>20</v>
      </c>
      <c r="C26" s="35" t="s">
        <v>189</v>
      </c>
      <c r="D26" s="35" t="s">
        <v>34</v>
      </c>
      <c r="E26" s="35" t="s">
        <v>42</v>
      </c>
      <c r="F26" s="35">
        <f>COUNT(H26:BN26)</f>
        <v>8</v>
      </c>
      <c r="G26" s="35">
        <v>4</v>
      </c>
      <c r="H26" s="35"/>
      <c r="I26" s="35"/>
      <c r="J26" s="35">
        <v>79</v>
      </c>
      <c r="K26" s="35">
        <v>82</v>
      </c>
      <c r="L26" s="35">
        <v>81</v>
      </c>
      <c r="M26" s="35">
        <v>79</v>
      </c>
      <c r="N26" s="35"/>
      <c r="O26" s="35"/>
      <c r="P26" s="35"/>
      <c r="Q26" s="35"/>
      <c r="R26" s="35">
        <v>78</v>
      </c>
      <c r="S26" s="35">
        <v>72</v>
      </c>
      <c r="T26" s="35"/>
      <c r="U26" s="27"/>
      <c r="V26" s="35">
        <v>76</v>
      </c>
      <c r="W26" s="35">
        <v>79</v>
      </c>
      <c r="X26" s="35"/>
      <c r="Y26" s="35"/>
      <c r="Z26" s="35"/>
      <c r="AA26" s="35"/>
      <c r="AB26" s="35"/>
      <c r="AC26" s="35"/>
      <c r="AD26" s="44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27"/>
      <c r="AT26" s="27"/>
      <c r="AU26" s="27"/>
      <c r="AV26" s="27"/>
      <c r="AW26" s="27"/>
      <c r="AX26" s="27"/>
      <c r="AY26" s="27"/>
      <c r="AZ26" s="27"/>
      <c r="BA26" s="27"/>
      <c r="BB26" s="35"/>
      <c r="BC26" s="35"/>
      <c r="BD26" s="35"/>
      <c r="BE26" s="50"/>
      <c r="BF26" s="35"/>
      <c r="BG26" s="35"/>
      <c r="BH26" s="35"/>
      <c r="BI26" s="35"/>
      <c r="BJ26" s="35"/>
      <c r="BK26" s="35"/>
      <c r="BL26" s="35"/>
      <c r="BM26" s="35"/>
      <c r="BN26" s="35"/>
      <c r="BO26" s="35" t="s">
        <v>189</v>
      </c>
      <c r="BP26" s="35" t="s">
        <v>34</v>
      </c>
    </row>
    <row r="27" spans="1:68" x14ac:dyDescent="0.2">
      <c r="A27" s="14">
        <f>SUM(H27:BN27)/F27</f>
        <v>78.625</v>
      </c>
      <c r="B27" s="13">
        <v>21</v>
      </c>
      <c r="C27" s="35" t="s">
        <v>199</v>
      </c>
      <c r="D27" s="35" t="s">
        <v>24</v>
      </c>
      <c r="E27" s="35" t="s">
        <v>43</v>
      </c>
      <c r="F27" s="35">
        <f>COUNT(H27:BN27)</f>
        <v>8</v>
      </c>
      <c r="G27" s="35">
        <v>4</v>
      </c>
      <c r="H27" s="35"/>
      <c r="I27" s="35"/>
      <c r="J27" s="35">
        <v>80</v>
      </c>
      <c r="K27" s="35">
        <v>83</v>
      </c>
      <c r="L27" s="35"/>
      <c r="M27" s="35"/>
      <c r="N27" s="35"/>
      <c r="O27" s="35"/>
      <c r="P27" s="35"/>
      <c r="Q27" s="35"/>
      <c r="R27" s="35">
        <v>75</v>
      </c>
      <c r="S27" s="35">
        <v>82</v>
      </c>
      <c r="T27" s="35"/>
      <c r="U27" s="27"/>
      <c r="V27" s="35">
        <v>78</v>
      </c>
      <c r="W27" s="35">
        <v>74</v>
      </c>
      <c r="X27" s="35"/>
      <c r="Y27" s="35"/>
      <c r="Z27" s="35">
        <v>79</v>
      </c>
      <c r="AA27" s="35">
        <v>78</v>
      </c>
      <c r="AB27" s="35"/>
      <c r="AC27" s="35"/>
      <c r="AD27" s="44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27"/>
      <c r="AT27" s="27"/>
      <c r="AU27" s="27"/>
      <c r="AV27" s="27"/>
      <c r="AW27" s="27"/>
      <c r="AX27" s="27"/>
      <c r="AY27" s="27"/>
      <c r="AZ27" s="27"/>
      <c r="BA27" s="27"/>
      <c r="BB27" s="35"/>
      <c r="BC27" s="35"/>
      <c r="BD27" s="35"/>
      <c r="BE27" s="50"/>
      <c r="BF27" s="35"/>
      <c r="BG27" s="35"/>
      <c r="BH27" s="35"/>
      <c r="BI27" s="35"/>
      <c r="BJ27" s="35"/>
      <c r="BK27" s="35"/>
      <c r="BL27" s="35"/>
      <c r="BM27" s="35"/>
      <c r="BN27" s="35"/>
      <c r="BO27" s="35" t="s">
        <v>199</v>
      </c>
      <c r="BP27" s="35" t="s">
        <v>24</v>
      </c>
    </row>
    <row r="28" spans="1:68" x14ac:dyDescent="0.2">
      <c r="A28" s="14">
        <f>SUM(H28:BN28)/F28</f>
        <v>78.75</v>
      </c>
      <c r="B28" s="13">
        <v>22</v>
      </c>
      <c r="C28" s="13" t="s">
        <v>130</v>
      </c>
      <c r="D28" s="13" t="s">
        <v>48</v>
      </c>
      <c r="E28" s="13" t="s">
        <v>40</v>
      </c>
      <c r="F28" s="13">
        <f>COUNT(H28:BN28)</f>
        <v>8</v>
      </c>
      <c r="G28" s="13">
        <v>4</v>
      </c>
      <c r="H28" s="35">
        <v>82</v>
      </c>
      <c r="I28" s="35">
        <v>87</v>
      </c>
      <c r="J28" s="35"/>
      <c r="K28" s="35"/>
      <c r="L28" s="35">
        <v>76</v>
      </c>
      <c r="M28" s="35">
        <v>75</v>
      </c>
      <c r="N28" s="35"/>
      <c r="O28" s="35"/>
      <c r="P28" s="35"/>
      <c r="Q28" s="35"/>
      <c r="R28" s="35"/>
      <c r="S28" s="35"/>
      <c r="T28" s="35"/>
      <c r="U28" s="27"/>
      <c r="V28" s="35">
        <v>76</v>
      </c>
      <c r="W28" s="35">
        <v>88</v>
      </c>
      <c r="X28" s="35"/>
      <c r="Y28" s="35"/>
      <c r="Z28" s="35"/>
      <c r="AA28" s="35"/>
      <c r="AB28" s="35">
        <v>73</v>
      </c>
      <c r="AC28" s="35">
        <v>73</v>
      </c>
      <c r="AD28" s="44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27"/>
      <c r="AT28" s="27"/>
      <c r="AU28" s="27"/>
      <c r="AV28" s="27"/>
      <c r="AW28" s="27"/>
      <c r="AX28" s="27"/>
      <c r="AY28" s="27"/>
      <c r="AZ28" s="27"/>
      <c r="BA28" s="27"/>
      <c r="BB28" s="35"/>
      <c r="BC28" s="35"/>
      <c r="BD28" s="35"/>
      <c r="BE28" s="50"/>
      <c r="BF28" s="35"/>
      <c r="BG28" s="35"/>
      <c r="BH28" s="35"/>
      <c r="BI28" s="35"/>
      <c r="BJ28" s="35"/>
      <c r="BK28" s="35"/>
      <c r="BL28" s="35"/>
      <c r="BM28" s="35"/>
      <c r="BN28" s="35"/>
      <c r="BO28" s="13" t="s">
        <v>130</v>
      </c>
      <c r="BP28" s="13" t="s">
        <v>48</v>
      </c>
    </row>
    <row r="29" spans="1:68" x14ac:dyDescent="0.2">
      <c r="A29" s="14">
        <f>SUM(H29:BN29)/F29</f>
        <v>78.875</v>
      </c>
      <c r="B29" s="13">
        <v>23</v>
      </c>
      <c r="C29" s="35" t="s">
        <v>254</v>
      </c>
      <c r="D29" s="35" t="s">
        <v>27</v>
      </c>
      <c r="E29" s="35" t="s">
        <v>40</v>
      </c>
      <c r="F29" s="35">
        <f>COUNT(H29:BN29)</f>
        <v>8</v>
      </c>
      <c r="G29" s="35">
        <v>4</v>
      </c>
      <c r="H29" s="35"/>
      <c r="I29" s="35"/>
      <c r="J29" s="35"/>
      <c r="K29" s="35"/>
      <c r="L29" s="35"/>
      <c r="M29" s="35"/>
      <c r="N29" s="35">
        <v>80</v>
      </c>
      <c r="O29" s="35">
        <v>79</v>
      </c>
      <c r="P29" s="35">
        <v>74</v>
      </c>
      <c r="Q29" s="35">
        <v>87</v>
      </c>
      <c r="R29" s="35"/>
      <c r="S29" s="35"/>
      <c r="T29" s="35"/>
      <c r="U29" s="27"/>
      <c r="V29" s="35">
        <v>76</v>
      </c>
      <c r="W29" s="27">
        <v>82</v>
      </c>
      <c r="X29" s="68">
        <v>70</v>
      </c>
      <c r="Y29" s="35">
        <v>83</v>
      </c>
      <c r="Z29" s="35"/>
      <c r="AA29" s="35"/>
      <c r="AB29" s="35"/>
      <c r="AC29" s="35"/>
      <c r="AD29" s="44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27"/>
      <c r="AT29" s="27"/>
      <c r="AU29" s="27"/>
      <c r="AV29" s="27"/>
      <c r="AW29" s="27"/>
      <c r="AX29" s="27"/>
      <c r="AY29" s="27"/>
      <c r="AZ29" s="27"/>
      <c r="BA29" s="27"/>
      <c r="BB29" s="35"/>
      <c r="BC29" s="35"/>
      <c r="BD29" s="35"/>
      <c r="BE29" s="50"/>
      <c r="BF29" s="35"/>
      <c r="BG29" s="35"/>
      <c r="BH29" s="35"/>
      <c r="BI29" s="35"/>
      <c r="BJ29" s="35"/>
      <c r="BK29" s="35"/>
      <c r="BL29" s="35"/>
      <c r="BM29" s="35"/>
      <c r="BN29" s="35"/>
      <c r="BO29" s="35" t="s">
        <v>254</v>
      </c>
      <c r="BP29" s="35" t="s">
        <v>27</v>
      </c>
    </row>
    <row r="30" spans="1:68" x14ac:dyDescent="0.2">
      <c r="A30" s="14">
        <f>SUM(H30:BN30)/F30</f>
        <v>79</v>
      </c>
      <c r="B30" s="13">
        <v>24</v>
      </c>
      <c r="C30" s="13" t="s">
        <v>127</v>
      </c>
      <c r="D30" s="13" t="s">
        <v>48</v>
      </c>
      <c r="E30" s="13" t="s">
        <v>40</v>
      </c>
      <c r="F30" s="13">
        <f>COUNT(H30:BN30)</f>
        <v>8</v>
      </c>
      <c r="G30" s="13">
        <v>4</v>
      </c>
      <c r="H30" s="35">
        <v>81</v>
      </c>
      <c r="I30" s="35">
        <v>85</v>
      </c>
      <c r="J30" s="35"/>
      <c r="K30" s="35"/>
      <c r="L30" s="35">
        <v>79</v>
      </c>
      <c r="M30" s="35">
        <v>78</v>
      </c>
      <c r="N30" s="35"/>
      <c r="O30" s="35"/>
      <c r="P30" s="35"/>
      <c r="Q30" s="35"/>
      <c r="R30" s="35"/>
      <c r="S30" s="35"/>
      <c r="T30" s="35"/>
      <c r="U30" s="27"/>
      <c r="V30" s="35">
        <v>77</v>
      </c>
      <c r="W30" s="35">
        <v>77</v>
      </c>
      <c r="X30" s="35"/>
      <c r="Y30" s="35"/>
      <c r="Z30" s="35"/>
      <c r="AA30" s="35"/>
      <c r="AB30" s="35">
        <v>78</v>
      </c>
      <c r="AC30" s="35">
        <v>77</v>
      </c>
      <c r="AD30" s="44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27"/>
      <c r="AT30" s="27"/>
      <c r="AU30" s="27"/>
      <c r="AV30" s="27"/>
      <c r="AW30" s="27"/>
      <c r="AX30" s="27"/>
      <c r="AY30" s="27"/>
      <c r="AZ30" s="27"/>
      <c r="BA30" s="27"/>
      <c r="BB30" s="35"/>
      <c r="BC30" s="35"/>
      <c r="BD30" s="35"/>
      <c r="BE30" s="50"/>
      <c r="BF30" s="35"/>
      <c r="BG30" s="35"/>
      <c r="BH30" s="35"/>
      <c r="BI30" s="35"/>
      <c r="BJ30" s="35"/>
      <c r="BK30" s="35"/>
      <c r="BL30" s="35"/>
      <c r="BM30" s="35"/>
      <c r="BN30" s="35"/>
      <c r="BO30" s="13" t="s">
        <v>127</v>
      </c>
      <c r="BP30" s="13" t="s">
        <v>48</v>
      </c>
    </row>
    <row r="31" spans="1:68" x14ac:dyDescent="0.2">
      <c r="A31" s="14">
        <f>SUM(H31:BN31)/F31</f>
        <v>79.099999999999994</v>
      </c>
      <c r="B31" s="13">
        <v>25</v>
      </c>
      <c r="C31" s="35" t="s">
        <v>117</v>
      </c>
      <c r="D31" s="35" t="s">
        <v>16</v>
      </c>
      <c r="E31" s="35" t="s">
        <v>41</v>
      </c>
      <c r="F31" s="35">
        <f>COUNT(H31:BN31)</f>
        <v>10</v>
      </c>
      <c r="G31" s="35">
        <v>5</v>
      </c>
      <c r="H31" s="35">
        <v>89</v>
      </c>
      <c r="I31" s="35">
        <v>79</v>
      </c>
      <c r="J31" s="35"/>
      <c r="K31" s="35"/>
      <c r="L31" s="35">
        <v>77</v>
      </c>
      <c r="M31" s="35">
        <v>82</v>
      </c>
      <c r="N31" s="35"/>
      <c r="O31" s="35"/>
      <c r="P31" s="35"/>
      <c r="Q31" s="35"/>
      <c r="R31" s="35">
        <v>79</v>
      </c>
      <c r="S31" s="35">
        <v>76</v>
      </c>
      <c r="T31" s="35"/>
      <c r="U31" s="27"/>
      <c r="V31" s="35"/>
      <c r="W31" s="35"/>
      <c r="X31" s="35"/>
      <c r="Y31" s="35"/>
      <c r="Z31" s="35">
        <v>79</v>
      </c>
      <c r="AA31" s="35">
        <v>75</v>
      </c>
      <c r="AB31" s="35">
        <v>74</v>
      </c>
      <c r="AC31" s="35">
        <v>81</v>
      </c>
      <c r="AD31" s="44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27"/>
      <c r="AT31" s="27"/>
      <c r="AU31" s="27"/>
      <c r="AV31" s="27"/>
      <c r="AW31" s="27"/>
      <c r="AX31" s="27"/>
      <c r="AY31" s="27"/>
      <c r="AZ31" s="27"/>
      <c r="BA31" s="27"/>
      <c r="BB31" s="35"/>
      <c r="BC31" s="35"/>
      <c r="BD31" s="35"/>
      <c r="BE31" s="50"/>
      <c r="BF31" s="35"/>
      <c r="BG31" s="35"/>
      <c r="BH31" s="35"/>
      <c r="BI31" s="35"/>
      <c r="BJ31" s="35"/>
      <c r="BK31" s="35"/>
      <c r="BL31" s="35"/>
      <c r="BM31" s="35"/>
      <c r="BN31" s="35"/>
      <c r="BO31" s="35" t="s">
        <v>117</v>
      </c>
      <c r="BP31" s="35" t="s">
        <v>16</v>
      </c>
    </row>
    <row r="32" spans="1:68" x14ac:dyDescent="0.2">
      <c r="A32" s="14">
        <f>SUM(H32:BN32)/F32</f>
        <v>79.25</v>
      </c>
      <c r="B32" s="13">
        <v>26</v>
      </c>
      <c r="C32" s="35" t="s">
        <v>192</v>
      </c>
      <c r="D32" s="35" t="s">
        <v>34</v>
      </c>
      <c r="E32" s="35" t="s">
        <v>42</v>
      </c>
      <c r="F32" s="35">
        <f>COUNT(H32:BN32)</f>
        <v>8</v>
      </c>
      <c r="G32" s="35">
        <v>4</v>
      </c>
      <c r="H32" s="35"/>
      <c r="I32" s="35"/>
      <c r="J32" s="35">
        <v>79</v>
      </c>
      <c r="K32" s="35">
        <v>89</v>
      </c>
      <c r="L32" s="35">
        <v>78</v>
      </c>
      <c r="M32" s="35">
        <v>75</v>
      </c>
      <c r="N32" s="35"/>
      <c r="O32" s="35"/>
      <c r="P32" s="35"/>
      <c r="Q32" s="35"/>
      <c r="R32" s="35">
        <v>81</v>
      </c>
      <c r="S32" s="35">
        <v>81</v>
      </c>
      <c r="T32" s="35"/>
      <c r="U32" s="27"/>
      <c r="V32" s="68">
        <v>69</v>
      </c>
      <c r="W32" s="35">
        <v>82</v>
      </c>
      <c r="X32" s="35"/>
      <c r="Y32" s="35"/>
      <c r="Z32" s="35"/>
      <c r="AA32" s="35"/>
      <c r="AB32" s="35"/>
      <c r="AC32" s="35"/>
      <c r="AD32" s="44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27"/>
      <c r="AT32" s="27"/>
      <c r="AU32" s="27"/>
      <c r="AV32" s="27"/>
      <c r="AW32" s="27"/>
      <c r="AX32" s="27"/>
      <c r="AY32" s="27"/>
      <c r="AZ32" s="27"/>
      <c r="BA32" s="27"/>
      <c r="BB32" s="35"/>
      <c r="BC32" s="35"/>
      <c r="BD32" s="35"/>
      <c r="BE32" s="50"/>
      <c r="BF32" s="35"/>
      <c r="BG32" s="35"/>
      <c r="BH32" s="35"/>
      <c r="BI32" s="35"/>
      <c r="BJ32" s="35"/>
      <c r="BK32" s="35"/>
      <c r="BL32" s="35"/>
      <c r="BM32" s="35"/>
      <c r="BN32" s="35"/>
      <c r="BO32" s="35" t="s">
        <v>192</v>
      </c>
      <c r="BP32" s="35" t="s">
        <v>34</v>
      </c>
    </row>
    <row r="33" spans="1:68" x14ac:dyDescent="0.2">
      <c r="A33" s="14">
        <f>SUM(H33:BN33)/F33</f>
        <v>79.375</v>
      </c>
      <c r="B33" s="13">
        <v>27</v>
      </c>
      <c r="C33" s="35" t="s">
        <v>186</v>
      </c>
      <c r="D33" s="35" t="s">
        <v>49</v>
      </c>
      <c r="E33" s="35" t="s">
        <v>42</v>
      </c>
      <c r="F33" s="35">
        <f>COUNT(H33:BN33)</f>
        <v>8</v>
      </c>
      <c r="G33" s="35">
        <v>4</v>
      </c>
      <c r="H33" s="35"/>
      <c r="I33" s="35"/>
      <c r="J33" s="35">
        <v>79</v>
      </c>
      <c r="K33" s="35">
        <v>85</v>
      </c>
      <c r="L33" s="35"/>
      <c r="M33" s="35"/>
      <c r="N33" s="35"/>
      <c r="O33" s="35"/>
      <c r="P33" s="35"/>
      <c r="Q33" s="35"/>
      <c r="R33" s="35"/>
      <c r="S33" s="35"/>
      <c r="T33" s="35"/>
      <c r="U33" s="27"/>
      <c r="V33" s="35">
        <v>73</v>
      </c>
      <c r="W33" s="35">
        <v>89</v>
      </c>
      <c r="X33" s="35">
        <v>79</v>
      </c>
      <c r="Y33" s="35">
        <v>73</v>
      </c>
      <c r="Z33" s="35"/>
      <c r="AA33" s="35"/>
      <c r="AB33" s="35"/>
      <c r="AC33" s="35"/>
      <c r="AD33" s="44"/>
      <c r="AE33" s="35">
        <v>81</v>
      </c>
      <c r="AF33" s="35">
        <v>76</v>
      </c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27"/>
      <c r="AT33" s="27"/>
      <c r="AU33" s="27"/>
      <c r="AV33" s="27"/>
      <c r="AW33" s="27"/>
      <c r="AX33" s="27"/>
      <c r="AY33" s="27"/>
      <c r="AZ33" s="27"/>
      <c r="BA33" s="27"/>
      <c r="BB33" s="35"/>
      <c r="BC33" s="35"/>
      <c r="BD33" s="35"/>
      <c r="BE33" s="50"/>
      <c r="BF33" s="35"/>
      <c r="BG33" s="35"/>
      <c r="BH33" s="35"/>
      <c r="BI33" s="35"/>
      <c r="BJ33" s="35"/>
      <c r="BK33" s="35"/>
      <c r="BL33" s="35"/>
      <c r="BM33" s="35"/>
      <c r="BN33" s="35"/>
      <c r="BO33" s="35" t="s">
        <v>186</v>
      </c>
      <c r="BP33" s="35" t="s">
        <v>49</v>
      </c>
    </row>
    <row r="34" spans="1:68" x14ac:dyDescent="0.2">
      <c r="A34" s="14">
        <f>SUM(H34:BN34)/F34</f>
        <v>79.375</v>
      </c>
      <c r="B34" s="13">
        <v>28</v>
      </c>
      <c r="C34" s="35" t="s">
        <v>191</v>
      </c>
      <c r="D34" s="35" t="s">
        <v>34</v>
      </c>
      <c r="E34" s="35" t="s">
        <v>42</v>
      </c>
      <c r="F34" s="35">
        <f>COUNT(H34:BN34)</f>
        <v>8</v>
      </c>
      <c r="G34" s="35">
        <v>4</v>
      </c>
      <c r="H34" s="35"/>
      <c r="I34" s="35"/>
      <c r="J34" s="35">
        <v>81</v>
      </c>
      <c r="K34" s="35">
        <v>88</v>
      </c>
      <c r="L34" s="35">
        <v>77</v>
      </c>
      <c r="M34" s="35">
        <v>78</v>
      </c>
      <c r="N34" s="35"/>
      <c r="O34" s="35"/>
      <c r="P34" s="35"/>
      <c r="Q34" s="35"/>
      <c r="R34" s="35">
        <v>84</v>
      </c>
      <c r="S34" s="35">
        <v>78</v>
      </c>
      <c r="T34" s="35"/>
      <c r="U34" s="27"/>
      <c r="V34" s="68">
        <v>71</v>
      </c>
      <c r="W34" s="35">
        <v>78</v>
      </c>
      <c r="X34" s="35"/>
      <c r="Y34" s="35"/>
      <c r="Z34" s="35"/>
      <c r="AA34" s="35"/>
      <c r="AB34" s="35"/>
      <c r="AC34" s="35"/>
      <c r="AD34" s="44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27"/>
      <c r="AT34" s="27"/>
      <c r="AU34" s="27"/>
      <c r="AV34" s="27"/>
      <c r="AW34" s="27"/>
      <c r="AX34" s="27"/>
      <c r="AY34" s="27"/>
      <c r="AZ34" s="27"/>
      <c r="BA34" s="27"/>
      <c r="BB34" s="35"/>
      <c r="BC34" s="35"/>
      <c r="BD34" s="35"/>
      <c r="BE34" s="50"/>
      <c r="BF34" s="35"/>
      <c r="BG34" s="35"/>
      <c r="BH34" s="35"/>
      <c r="BI34" s="35"/>
      <c r="BJ34" s="35"/>
      <c r="BK34" s="35"/>
      <c r="BL34" s="35"/>
      <c r="BM34" s="35"/>
      <c r="BN34" s="35"/>
      <c r="BO34" s="35" t="s">
        <v>191</v>
      </c>
      <c r="BP34" s="35" t="s">
        <v>34</v>
      </c>
    </row>
    <row r="35" spans="1:68" x14ac:dyDescent="0.2">
      <c r="A35" s="14">
        <f>SUM(H35:BN35)/F35</f>
        <v>79.5</v>
      </c>
      <c r="B35" s="13">
        <v>29</v>
      </c>
      <c r="C35" s="13" t="s">
        <v>216</v>
      </c>
      <c r="D35" s="13" t="s">
        <v>58</v>
      </c>
      <c r="E35" s="13" t="s">
        <v>42</v>
      </c>
      <c r="F35" s="13">
        <f>COUNT(H35:BN35)</f>
        <v>8</v>
      </c>
      <c r="G35" s="13">
        <v>4</v>
      </c>
      <c r="H35" s="35"/>
      <c r="I35" s="35"/>
      <c r="J35" s="35">
        <v>82</v>
      </c>
      <c r="K35" s="35">
        <v>80</v>
      </c>
      <c r="L35" s="35">
        <v>82</v>
      </c>
      <c r="M35" s="35">
        <v>79</v>
      </c>
      <c r="N35" s="35"/>
      <c r="O35" s="35"/>
      <c r="P35" s="35"/>
      <c r="Q35" s="35"/>
      <c r="R35" s="35">
        <v>75</v>
      </c>
      <c r="S35" s="35">
        <v>78</v>
      </c>
      <c r="T35" s="35"/>
      <c r="U35" s="27"/>
      <c r="V35" s="35"/>
      <c r="W35" s="35"/>
      <c r="X35" s="35"/>
      <c r="Y35" s="35"/>
      <c r="Z35" s="35"/>
      <c r="AA35" s="35"/>
      <c r="AB35" s="35">
        <v>83</v>
      </c>
      <c r="AC35" s="35">
        <v>77</v>
      </c>
      <c r="AD35" s="44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27"/>
      <c r="AT35" s="27"/>
      <c r="AU35" s="27"/>
      <c r="AV35" s="27"/>
      <c r="AW35" s="27"/>
      <c r="AX35" s="27"/>
      <c r="AY35" s="27"/>
      <c r="AZ35" s="27"/>
      <c r="BA35" s="27"/>
      <c r="BB35" s="35"/>
      <c r="BC35" s="35"/>
      <c r="BD35" s="35"/>
      <c r="BE35" s="50"/>
      <c r="BF35" s="35"/>
      <c r="BG35" s="35"/>
      <c r="BH35" s="35"/>
      <c r="BI35" s="35"/>
      <c r="BJ35" s="35"/>
      <c r="BK35" s="35"/>
      <c r="BL35" s="35"/>
      <c r="BM35" s="35"/>
      <c r="BN35" s="35"/>
      <c r="BO35" s="13" t="s">
        <v>216</v>
      </c>
      <c r="BP35" s="13" t="s">
        <v>58</v>
      </c>
    </row>
    <row r="36" spans="1:68" x14ac:dyDescent="0.2">
      <c r="A36" s="14">
        <f>SUM(H36:BN36)/F36</f>
        <v>79.625</v>
      </c>
      <c r="B36" s="13">
        <v>30</v>
      </c>
      <c r="C36" s="35" t="s">
        <v>221</v>
      </c>
      <c r="D36" s="35" t="s">
        <v>32</v>
      </c>
      <c r="E36" s="35" t="s">
        <v>41</v>
      </c>
      <c r="F36" s="35">
        <f>COUNT(H36:BN36)</f>
        <v>8</v>
      </c>
      <c r="G36" s="35">
        <v>4</v>
      </c>
      <c r="H36" s="35"/>
      <c r="I36" s="35"/>
      <c r="J36" s="35"/>
      <c r="K36" s="35"/>
      <c r="L36" s="35">
        <v>81</v>
      </c>
      <c r="M36" s="35">
        <v>87</v>
      </c>
      <c r="N36" s="35"/>
      <c r="O36" s="35"/>
      <c r="P36" s="35"/>
      <c r="Q36" s="35"/>
      <c r="R36" s="35">
        <v>84</v>
      </c>
      <c r="S36" s="35">
        <v>78</v>
      </c>
      <c r="T36" s="35"/>
      <c r="U36" s="27"/>
      <c r="V36" s="35"/>
      <c r="W36" s="35"/>
      <c r="X36" s="35"/>
      <c r="Y36" s="35"/>
      <c r="Z36" s="35">
        <v>78</v>
      </c>
      <c r="AA36" s="35">
        <v>79</v>
      </c>
      <c r="AB36" s="35"/>
      <c r="AC36" s="35"/>
      <c r="AD36" s="44"/>
      <c r="AE36" s="35"/>
      <c r="AF36" s="35"/>
      <c r="AG36" s="35">
        <v>74</v>
      </c>
      <c r="AH36" s="35">
        <v>76</v>
      </c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27"/>
      <c r="AT36" s="27"/>
      <c r="AU36" s="27"/>
      <c r="AV36" s="27"/>
      <c r="AW36" s="27"/>
      <c r="AX36" s="27"/>
      <c r="AY36" s="27"/>
      <c r="AZ36" s="27"/>
      <c r="BA36" s="27"/>
      <c r="BB36" s="35"/>
      <c r="BC36" s="35"/>
      <c r="BD36" s="35"/>
      <c r="BE36" s="50"/>
      <c r="BF36" s="35"/>
      <c r="BG36" s="35"/>
      <c r="BH36" s="35"/>
      <c r="BI36" s="35"/>
      <c r="BJ36" s="35"/>
      <c r="BK36" s="35"/>
      <c r="BL36" s="35"/>
      <c r="BM36" s="35"/>
      <c r="BN36" s="35"/>
      <c r="BO36" s="35" t="s">
        <v>221</v>
      </c>
      <c r="BP36" s="35" t="s">
        <v>32</v>
      </c>
    </row>
    <row r="37" spans="1:68" x14ac:dyDescent="0.2">
      <c r="A37" s="14">
        <f>SUM(H37:BN37)/F37</f>
        <v>79.625</v>
      </c>
      <c r="B37" s="13">
        <v>31</v>
      </c>
      <c r="C37" s="35" t="s">
        <v>202</v>
      </c>
      <c r="D37" s="35" t="s">
        <v>24</v>
      </c>
      <c r="E37" s="35" t="s">
        <v>43</v>
      </c>
      <c r="F37" s="35">
        <f>COUNT(H37:BN37)</f>
        <v>8</v>
      </c>
      <c r="G37" s="35">
        <v>4</v>
      </c>
      <c r="H37" s="35"/>
      <c r="I37" s="35"/>
      <c r="J37" s="35">
        <v>84</v>
      </c>
      <c r="K37" s="35">
        <v>83</v>
      </c>
      <c r="L37" s="35"/>
      <c r="M37" s="35"/>
      <c r="N37" s="35"/>
      <c r="O37" s="35"/>
      <c r="P37" s="35"/>
      <c r="Q37" s="35"/>
      <c r="R37" s="35">
        <v>88</v>
      </c>
      <c r="S37" s="35">
        <v>79</v>
      </c>
      <c r="T37" s="35"/>
      <c r="U37" s="27"/>
      <c r="V37" s="35">
        <v>78</v>
      </c>
      <c r="W37" s="35">
        <v>79</v>
      </c>
      <c r="X37" s="35"/>
      <c r="Y37" s="35"/>
      <c r="Z37" s="35">
        <v>72</v>
      </c>
      <c r="AA37" s="35">
        <v>74</v>
      </c>
      <c r="AB37" s="35"/>
      <c r="AC37" s="35"/>
      <c r="AD37" s="44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27"/>
      <c r="AT37" s="27"/>
      <c r="AU37" s="27"/>
      <c r="AV37" s="27"/>
      <c r="AW37" s="27"/>
      <c r="AX37" s="27"/>
      <c r="AY37" s="27"/>
      <c r="AZ37" s="27"/>
      <c r="BA37" s="27"/>
      <c r="BB37" s="35"/>
      <c r="BC37" s="35"/>
      <c r="BD37" s="35"/>
      <c r="BE37" s="50"/>
      <c r="BF37" s="35"/>
      <c r="BG37" s="35"/>
      <c r="BH37" s="35"/>
      <c r="BI37" s="35"/>
      <c r="BJ37" s="35"/>
      <c r="BK37" s="35"/>
      <c r="BL37" s="35"/>
      <c r="BM37" s="35"/>
      <c r="BN37" s="35"/>
      <c r="BO37" s="35" t="s">
        <v>202</v>
      </c>
      <c r="BP37" s="35" t="s">
        <v>24</v>
      </c>
    </row>
    <row r="38" spans="1:68" x14ac:dyDescent="0.2">
      <c r="A38" s="14">
        <f>SUM(H38:BN38)/F38</f>
        <v>79.75</v>
      </c>
      <c r="B38" s="13">
        <v>32</v>
      </c>
      <c r="C38" s="13" t="s">
        <v>152</v>
      </c>
      <c r="D38" s="13" t="s">
        <v>58</v>
      </c>
      <c r="E38" s="13" t="s">
        <v>42</v>
      </c>
      <c r="F38" s="13">
        <f>COUNT(H38:BN38)</f>
        <v>8</v>
      </c>
      <c r="G38" s="13">
        <v>4</v>
      </c>
      <c r="H38" s="35"/>
      <c r="I38" s="35"/>
      <c r="J38" s="35">
        <v>84</v>
      </c>
      <c r="K38" s="35">
        <v>79</v>
      </c>
      <c r="L38" s="35">
        <v>85</v>
      </c>
      <c r="M38" s="35">
        <v>78</v>
      </c>
      <c r="N38" s="35"/>
      <c r="O38" s="35"/>
      <c r="P38" s="35"/>
      <c r="Q38" s="35"/>
      <c r="R38" s="35">
        <v>82</v>
      </c>
      <c r="S38" s="35">
        <v>79</v>
      </c>
      <c r="T38" s="35"/>
      <c r="U38" s="27"/>
      <c r="V38" s="35"/>
      <c r="W38" s="35"/>
      <c r="X38" s="35"/>
      <c r="Y38" s="35"/>
      <c r="Z38" s="35"/>
      <c r="AA38" s="35"/>
      <c r="AB38" s="35">
        <v>75</v>
      </c>
      <c r="AC38" s="35">
        <v>76</v>
      </c>
      <c r="AD38" s="44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27"/>
      <c r="AT38" s="27"/>
      <c r="AU38" s="27"/>
      <c r="AV38" s="27"/>
      <c r="AW38" s="27"/>
      <c r="AX38" s="27"/>
      <c r="AY38" s="27"/>
      <c r="AZ38" s="27"/>
      <c r="BA38" s="27"/>
      <c r="BB38" s="35"/>
      <c r="BC38" s="35"/>
      <c r="BD38" s="35"/>
      <c r="BE38" s="50"/>
      <c r="BF38" s="35"/>
      <c r="BG38" s="35"/>
      <c r="BH38" s="35"/>
      <c r="BI38" s="35"/>
      <c r="BJ38" s="35"/>
      <c r="BK38" s="35"/>
      <c r="BL38" s="35"/>
      <c r="BM38" s="35"/>
      <c r="BN38" s="35"/>
      <c r="BO38" s="13" t="s">
        <v>152</v>
      </c>
      <c r="BP38" s="13" t="s">
        <v>58</v>
      </c>
    </row>
    <row r="39" spans="1:68" x14ac:dyDescent="0.2">
      <c r="A39" s="14">
        <f>SUM(H39:BN39)/F39</f>
        <v>80</v>
      </c>
      <c r="B39" s="13">
        <v>33</v>
      </c>
      <c r="C39" s="13" t="s">
        <v>147</v>
      </c>
      <c r="D39" s="13" t="s">
        <v>22</v>
      </c>
      <c r="E39" s="13" t="s">
        <v>42</v>
      </c>
      <c r="F39" s="13">
        <f>COUNT(H39:BN39)</f>
        <v>8</v>
      </c>
      <c r="G39" s="13">
        <v>4</v>
      </c>
      <c r="H39" s="35"/>
      <c r="I39" s="35"/>
      <c r="J39" s="35">
        <v>83</v>
      </c>
      <c r="K39" s="35">
        <v>83</v>
      </c>
      <c r="L39" s="35"/>
      <c r="M39" s="35"/>
      <c r="N39" s="35">
        <v>79</v>
      </c>
      <c r="O39" s="35">
        <v>75</v>
      </c>
      <c r="P39" s="35"/>
      <c r="Q39" s="35"/>
      <c r="R39" s="35"/>
      <c r="S39" s="35"/>
      <c r="T39" s="35">
        <v>80</v>
      </c>
      <c r="U39" s="27">
        <v>80</v>
      </c>
      <c r="V39" s="35"/>
      <c r="W39" s="35"/>
      <c r="X39" s="35"/>
      <c r="Y39" s="35"/>
      <c r="Z39" s="35"/>
      <c r="AA39" s="35"/>
      <c r="AB39" s="35">
        <v>81</v>
      </c>
      <c r="AC39" s="35">
        <v>79</v>
      </c>
      <c r="AD39" s="44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27"/>
      <c r="AT39" s="27"/>
      <c r="AU39" s="27"/>
      <c r="AV39" s="27"/>
      <c r="AW39" s="27"/>
      <c r="AX39" s="27"/>
      <c r="AY39" s="27"/>
      <c r="AZ39" s="27"/>
      <c r="BA39" s="27"/>
      <c r="BB39" s="35"/>
      <c r="BC39" s="35"/>
      <c r="BD39" s="35"/>
      <c r="BE39" s="50"/>
      <c r="BF39" s="35"/>
      <c r="BG39" s="35"/>
      <c r="BH39" s="35"/>
      <c r="BI39" s="35"/>
      <c r="BJ39" s="35"/>
      <c r="BK39" s="35"/>
      <c r="BL39" s="35"/>
      <c r="BM39" s="35"/>
      <c r="BN39" s="35"/>
      <c r="BO39" s="13" t="s">
        <v>147</v>
      </c>
      <c r="BP39" s="13" t="s">
        <v>22</v>
      </c>
    </row>
    <row r="40" spans="1:68" x14ac:dyDescent="0.2">
      <c r="A40" s="14">
        <f>SUM(H40:BN40)/F40</f>
        <v>80</v>
      </c>
      <c r="B40" s="13">
        <v>34</v>
      </c>
      <c r="C40" s="13" t="s">
        <v>367</v>
      </c>
      <c r="D40" s="13" t="s">
        <v>9</v>
      </c>
      <c r="E40" s="13" t="s">
        <v>42</v>
      </c>
      <c r="F40" s="13">
        <f>COUNT(H40:BN40)</f>
        <v>2</v>
      </c>
      <c r="G40" s="13">
        <v>1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27"/>
      <c r="V40" s="35"/>
      <c r="W40" s="35"/>
      <c r="X40" s="35"/>
      <c r="Y40" s="35"/>
      <c r="Z40" s="35"/>
      <c r="AA40" s="35"/>
      <c r="AB40" s="35"/>
      <c r="AC40" s="35"/>
      <c r="AD40" s="44"/>
      <c r="AE40" s="35">
        <v>82</v>
      </c>
      <c r="AF40" s="35">
        <v>78</v>
      </c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27"/>
      <c r="AT40" s="27"/>
      <c r="AU40" s="27"/>
      <c r="AV40" s="27"/>
      <c r="AW40" s="27"/>
      <c r="AX40" s="27"/>
      <c r="AY40" s="27"/>
      <c r="AZ40" s="27"/>
      <c r="BA40" s="27"/>
      <c r="BB40" s="35"/>
      <c r="BC40" s="35"/>
      <c r="BD40" s="35"/>
      <c r="BE40" s="50"/>
      <c r="BF40" s="35"/>
      <c r="BG40" s="35"/>
      <c r="BH40" s="35"/>
      <c r="BI40" s="35"/>
      <c r="BJ40" s="35"/>
      <c r="BK40" s="35"/>
      <c r="BL40" s="35"/>
      <c r="BM40" s="35"/>
      <c r="BN40" s="35"/>
      <c r="BO40" s="13" t="s">
        <v>367</v>
      </c>
      <c r="BP40" s="13" t="s">
        <v>9</v>
      </c>
    </row>
    <row r="41" spans="1:68" x14ac:dyDescent="0.2">
      <c r="A41" s="14">
        <f>SUM(H41:BN41)/F41</f>
        <v>80.166666666666671</v>
      </c>
      <c r="B41" s="13">
        <v>35</v>
      </c>
      <c r="C41" s="13" t="s">
        <v>112</v>
      </c>
      <c r="D41" s="13" t="s">
        <v>56</v>
      </c>
      <c r="E41" s="13" t="s">
        <v>41</v>
      </c>
      <c r="F41" s="13">
        <f>COUNT(H41:BN41)</f>
        <v>6</v>
      </c>
      <c r="G41" s="13">
        <v>3</v>
      </c>
      <c r="H41" s="35">
        <v>82</v>
      </c>
      <c r="I41" s="35">
        <v>82</v>
      </c>
      <c r="J41" s="35"/>
      <c r="K41" s="35"/>
      <c r="L41" s="35"/>
      <c r="M41" s="35"/>
      <c r="N41" s="35"/>
      <c r="O41" s="35"/>
      <c r="P41" s="35"/>
      <c r="Q41" s="35"/>
      <c r="R41" s="35">
        <v>75</v>
      </c>
      <c r="S41" s="35">
        <v>85</v>
      </c>
      <c r="T41" s="35"/>
      <c r="U41" s="27"/>
      <c r="V41" s="35">
        <v>77</v>
      </c>
      <c r="W41" s="35">
        <v>80</v>
      </c>
      <c r="X41" s="35"/>
      <c r="Y41" s="35"/>
      <c r="Z41" s="35"/>
      <c r="AA41" s="35"/>
      <c r="AB41" s="35"/>
      <c r="AC41" s="35"/>
      <c r="AD41" s="44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27"/>
      <c r="AT41" s="27"/>
      <c r="AU41" s="27"/>
      <c r="AV41" s="27"/>
      <c r="AW41" s="27"/>
      <c r="AX41" s="27"/>
      <c r="AY41" s="27"/>
      <c r="AZ41" s="27"/>
      <c r="BA41" s="27"/>
      <c r="BB41" s="35"/>
      <c r="BC41" s="35"/>
      <c r="BD41" s="35"/>
      <c r="BE41" s="50"/>
      <c r="BF41" s="35"/>
      <c r="BG41" s="35"/>
      <c r="BH41" s="35"/>
      <c r="BI41" s="35"/>
      <c r="BJ41" s="35"/>
      <c r="BK41" s="35"/>
      <c r="BL41" s="35"/>
      <c r="BM41" s="35"/>
      <c r="BN41" s="35"/>
      <c r="BO41" s="13" t="s">
        <v>112</v>
      </c>
      <c r="BP41" s="13" t="s">
        <v>56</v>
      </c>
    </row>
    <row r="42" spans="1:68" x14ac:dyDescent="0.2">
      <c r="A42" s="14">
        <f>SUM(H42:BN42)/F42</f>
        <v>80.166666666666671</v>
      </c>
      <c r="B42" s="13">
        <v>36</v>
      </c>
      <c r="C42" s="35" t="s">
        <v>165</v>
      </c>
      <c r="D42" s="35" t="s">
        <v>9</v>
      </c>
      <c r="E42" s="35" t="s">
        <v>42</v>
      </c>
      <c r="F42" s="35">
        <f>COUNT(H42:BN42)</f>
        <v>6</v>
      </c>
      <c r="G42" s="35">
        <v>3</v>
      </c>
      <c r="H42" s="35"/>
      <c r="I42" s="35"/>
      <c r="J42" s="35">
        <v>84</v>
      </c>
      <c r="K42" s="35">
        <v>84</v>
      </c>
      <c r="L42" s="35"/>
      <c r="M42" s="35"/>
      <c r="N42" s="35"/>
      <c r="O42" s="35"/>
      <c r="P42" s="35"/>
      <c r="Q42" s="35"/>
      <c r="R42" s="35"/>
      <c r="S42" s="35"/>
      <c r="T42" s="35">
        <v>82</v>
      </c>
      <c r="U42" s="27">
        <v>79</v>
      </c>
      <c r="V42" s="35"/>
      <c r="W42" s="35"/>
      <c r="X42" s="35">
        <v>74</v>
      </c>
      <c r="Y42" s="35">
        <v>78</v>
      </c>
      <c r="Z42" s="35"/>
      <c r="AA42" s="35"/>
      <c r="AB42" s="35"/>
      <c r="AC42" s="35"/>
      <c r="AD42" s="44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27"/>
      <c r="AT42" s="27"/>
      <c r="AU42" s="27"/>
      <c r="AV42" s="27"/>
      <c r="AW42" s="27"/>
      <c r="AX42" s="27"/>
      <c r="AY42" s="27"/>
      <c r="AZ42" s="27"/>
      <c r="BA42" s="27"/>
      <c r="BB42" s="35"/>
      <c r="BC42" s="35"/>
      <c r="BD42" s="35"/>
      <c r="BE42" s="50"/>
      <c r="BF42" s="35"/>
      <c r="BG42" s="35"/>
      <c r="BH42" s="35"/>
      <c r="BI42" s="35"/>
      <c r="BJ42" s="35"/>
      <c r="BK42" s="35"/>
      <c r="BL42" s="35"/>
      <c r="BM42" s="35"/>
      <c r="BN42" s="35"/>
      <c r="BO42" s="35" t="s">
        <v>165</v>
      </c>
      <c r="BP42" s="35" t="s">
        <v>9</v>
      </c>
    </row>
    <row r="43" spans="1:68" x14ac:dyDescent="0.2">
      <c r="A43" s="14">
        <f>SUM(H43:BN43)/F43</f>
        <v>80.5</v>
      </c>
      <c r="B43" s="13">
        <v>37</v>
      </c>
      <c r="C43" s="35" t="s">
        <v>200</v>
      </c>
      <c r="D43" s="35" t="s">
        <v>24</v>
      </c>
      <c r="E43" s="35" t="s">
        <v>43</v>
      </c>
      <c r="F43" s="35">
        <f>COUNT(H43:BN43)</f>
        <v>8</v>
      </c>
      <c r="G43" s="35">
        <v>4</v>
      </c>
      <c r="H43" s="35"/>
      <c r="I43" s="35"/>
      <c r="J43" s="35">
        <v>82</v>
      </c>
      <c r="K43" s="35">
        <v>86</v>
      </c>
      <c r="L43" s="35"/>
      <c r="M43" s="35"/>
      <c r="N43" s="35"/>
      <c r="O43" s="35"/>
      <c r="P43" s="35"/>
      <c r="Q43" s="35"/>
      <c r="R43" s="35">
        <v>82</v>
      </c>
      <c r="S43" s="35">
        <v>81</v>
      </c>
      <c r="T43" s="35"/>
      <c r="U43" s="27"/>
      <c r="V43" s="35">
        <v>82</v>
      </c>
      <c r="W43" s="35">
        <v>78</v>
      </c>
      <c r="X43" s="35"/>
      <c r="Y43" s="35"/>
      <c r="Z43" s="35">
        <v>75</v>
      </c>
      <c r="AA43" s="35">
        <v>78</v>
      </c>
      <c r="AB43" s="35"/>
      <c r="AC43" s="35"/>
      <c r="AD43" s="44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27"/>
      <c r="AT43" s="27"/>
      <c r="AU43" s="27"/>
      <c r="AV43" s="27"/>
      <c r="AW43" s="27"/>
      <c r="AX43" s="27"/>
      <c r="AY43" s="27"/>
      <c r="AZ43" s="27"/>
      <c r="BA43" s="27"/>
      <c r="BB43" s="35"/>
      <c r="BC43" s="35"/>
      <c r="BD43" s="35"/>
      <c r="BE43" s="50"/>
      <c r="BF43" s="35"/>
      <c r="BG43" s="35"/>
      <c r="BH43" s="35"/>
      <c r="BI43" s="35"/>
      <c r="BJ43" s="35"/>
      <c r="BK43" s="35"/>
      <c r="BL43" s="35"/>
      <c r="BM43" s="35"/>
      <c r="BN43" s="35"/>
      <c r="BO43" s="35" t="s">
        <v>200</v>
      </c>
      <c r="BP43" s="35" t="s">
        <v>24</v>
      </c>
    </row>
    <row r="44" spans="1:68" x14ac:dyDescent="0.2">
      <c r="A44" s="14">
        <f>SUM(H44:BN44)/F44</f>
        <v>81.375</v>
      </c>
      <c r="B44" s="13">
        <v>38</v>
      </c>
      <c r="C44" s="35" t="s">
        <v>249</v>
      </c>
      <c r="D44" s="35" t="s">
        <v>27</v>
      </c>
      <c r="E44" s="35" t="s">
        <v>40</v>
      </c>
      <c r="F44" s="35">
        <f>COUNT(H44:BN44)</f>
        <v>8</v>
      </c>
      <c r="G44" s="35">
        <v>4</v>
      </c>
      <c r="H44" s="35"/>
      <c r="I44" s="35"/>
      <c r="J44" s="35"/>
      <c r="K44" s="35"/>
      <c r="L44" s="35"/>
      <c r="M44" s="35"/>
      <c r="N44" s="35">
        <v>78</v>
      </c>
      <c r="O44" s="35">
        <v>87</v>
      </c>
      <c r="P44" s="35">
        <v>77</v>
      </c>
      <c r="Q44" s="35">
        <v>79</v>
      </c>
      <c r="R44" s="35"/>
      <c r="S44" s="35"/>
      <c r="T44" s="35"/>
      <c r="U44" s="27"/>
      <c r="V44" s="35">
        <v>83</v>
      </c>
      <c r="W44" s="27">
        <v>86</v>
      </c>
      <c r="X44" s="35">
        <v>84</v>
      </c>
      <c r="Y44" s="35">
        <v>77</v>
      </c>
      <c r="Z44" s="35"/>
      <c r="AA44" s="35"/>
      <c r="AB44" s="35"/>
      <c r="AC44" s="35"/>
      <c r="AD44" s="44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27"/>
      <c r="AT44" s="27"/>
      <c r="AU44" s="27"/>
      <c r="AV44" s="27"/>
      <c r="AW44" s="27"/>
      <c r="AX44" s="27"/>
      <c r="AY44" s="27"/>
      <c r="AZ44" s="27"/>
      <c r="BA44" s="27"/>
      <c r="BB44" s="35"/>
      <c r="BC44" s="35"/>
      <c r="BD44" s="35"/>
      <c r="BE44" s="50"/>
      <c r="BF44" s="35"/>
      <c r="BG44" s="35"/>
      <c r="BH44" s="35"/>
      <c r="BI44" s="35"/>
      <c r="BJ44" s="35"/>
      <c r="BK44" s="35"/>
      <c r="BL44" s="35"/>
      <c r="BM44" s="35"/>
      <c r="BN44" s="35"/>
      <c r="BO44" s="35" t="s">
        <v>249</v>
      </c>
      <c r="BP44" s="35" t="s">
        <v>27</v>
      </c>
    </row>
    <row r="45" spans="1:68" x14ac:dyDescent="0.2">
      <c r="A45" s="14">
        <f>SUM(H45:BN45)/F45</f>
        <v>81.5</v>
      </c>
      <c r="B45" s="13">
        <v>39</v>
      </c>
      <c r="C45" s="13" t="s">
        <v>296</v>
      </c>
      <c r="D45" s="13" t="s">
        <v>55</v>
      </c>
      <c r="E45" s="13" t="s">
        <v>40</v>
      </c>
      <c r="F45" s="13">
        <f>COUNT(H45:BN45)</f>
        <v>8</v>
      </c>
      <c r="G45" s="13">
        <v>4</v>
      </c>
      <c r="H45" s="35"/>
      <c r="I45" s="35"/>
      <c r="J45" s="35"/>
      <c r="K45" s="35"/>
      <c r="L45" s="35"/>
      <c r="M45" s="35"/>
      <c r="N45" s="35"/>
      <c r="O45" s="35"/>
      <c r="P45" s="35">
        <v>81</v>
      </c>
      <c r="Q45" s="35">
        <v>83</v>
      </c>
      <c r="R45" s="35"/>
      <c r="S45" s="35"/>
      <c r="T45" s="35"/>
      <c r="U45" s="27"/>
      <c r="V45" s="35">
        <v>81</v>
      </c>
      <c r="W45" s="35">
        <v>80</v>
      </c>
      <c r="X45" s="35"/>
      <c r="Y45" s="35"/>
      <c r="Z45" s="35"/>
      <c r="AA45" s="35"/>
      <c r="AB45" s="35">
        <v>76</v>
      </c>
      <c r="AC45" s="35">
        <v>84</v>
      </c>
      <c r="AD45" s="44"/>
      <c r="AE45" s="35">
        <v>80</v>
      </c>
      <c r="AF45" s="35">
        <v>87</v>
      </c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27"/>
      <c r="AT45" s="27"/>
      <c r="AU45" s="27"/>
      <c r="AV45" s="27"/>
      <c r="AW45" s="27"/>
      <c r="AX45" s="27"/>
      <c r="AY45" s="27"/>
      <c r="AZ45" s="27"/>
      <c r="BA45" s="27"/>
      <c r="BB45" s="35"/>
      <c r="BC45" s="35"/>
      <c r="BD45" s="35"/>
      <c r="BE45" s="50"/>
      <c r="BF45" s="35"/>
      <c r="BG45" s="35"/>
      <c r="BH45" s="35"/>
      <c r="BI45" s="35"/>
      <c r="BJ45" s="35"/>
      <c r="BK45" s="35"/>
      <c r="BL45" s="35"/>
      <c r="BM45" s="35"/>
      <c r="BN45" s="35"/>
      <c r="BO45" s="13" t="s">
        <v>296</v>
      </c>
      <c r="BP45" s="13" t="s">
        <v>55</v>
      </c>
    </row>
    <row r="46" spans="1:68" x14ac:dyDescent="0.2">
      <c r="A46" s="14">
        <f>SUM(H46:BN46)/F46</f>
        <v>81.5</v>
      </c>
      <c r="B46" s="13">
        <v>40</v>
      </c>
      <c r="C46" s="13" t="s">
        <v>234</v>
      </c>
      <c r="D46" s="13" t="s">
        <v>233</v>
      </c>
      <c r="E46" s="13" t="s">
        <v>43</v>
      </c>
      <c r="F46" s="13">
        <f>COUNT(H46:BN46)</f>
        <v>2</v>
      </c>
      <c r="G46" s="13">
        <v>1</v>
      </c>
      <c r="H46" s="35"/>
      <c r="I46" s="35"/>
      <c r="J46" s="35"/>
      <c r="K46" s="35"/>
      <c r="L46" s="35">
        <v>83</v>
      </c>
      <c r="M46" s="35">
        <v>80</v>
      </c>
      <c r="N46" s="35"/>
      <c r="O46" s="35"/>
      <c r="P46" s="35"/>
      <c r="Q46" s="35"/>
      <c r="R46" s="35"/>
      <c r="S46" s="35"/>
      <c r="T46" s="35"/>
      <c r="U46" s="27"/>
      <c r="V46" s="35"/>
      <c r="W46" s="35"/>
      <c r="X46" s="35"/>
      <c r="Y46" s="35"/>
      <c r="Z46" s="35"/>
      <c r="AA46" s="35"/>
      <c r="AB46" s="35"/>
      <c r="AC46" s="35"/>
      <c r="AD46" s="44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27"/>
      <c r="AT46" s="27"/>
      <c r="AU46" s="27"/>
      <c r="AV46" s="27"/>
      <c r="AW46" s="27"/>
      <c r="AX46" s="27"/>
      <c r="AY46" s="27"/>
      <c r="AZ46" s="27"/>
      <c r="BA46" s="27"/>
      <c r="BB46" s="35"/>
      <c r="BC46" s="35"/>
      <c r="BD46" s="35"/>
      <c r="BE46" s="50"/>
      <c r="BF46" s="35"/>
      <c r="BG46" s="35"/>
      <c r="BH46" s="35"/>
      <c r="BI46" s="35"/>
      <c r="BJ46" s="35"/>
      <c r="BK46" s="35"/>
      <c r="BL46" s="35"/>
      <c r="BM46" s="35"/>
      <c r="BN46" s="35"/>
      <c r="BO46" s="13" t="s">
        <v>234</v>
      </c>
      <c r="BP46" s="13" t="s">
        <v>233</v>
      </c>
    </row>
    <row r="47" spans="1:68" x14ac:dyDescent="0.2">
      <c r="A47" s="14">
        <f>SUM(H47:BN47)/F47</f>
        <v>82</v>
      </c>
      <c r="B47" s="13">
        <v>41</v>
      </c>
      <c r="C47" s="35" t="s">
        <v>118</v>
      </c>
      <c r="D47" s="35" t="s">
        <v>16</v>
      </c>
      <c r="E47" s="35" t="s">
        <v>41</v>
      </c>
      <c r="F47" s="35">
        <f>COUNT(H47:BN47)</f>
        <v>10</v>
      </c>
      <c r="G47" s="35">
        <v>5</v>
      </c>
      <c r="H47" s="35">
        <v>85</v>
      </c>
      <c r="I47" s="35">
        <v>87</v>
      </c>
      <c r="J47" s="35"/>
      <c r="K47" s="35"/>
      <c r="L47" s="35">
        <v>79</v>
      </c>
      <c r="M47" s="35">
        <v>81</v>
      </c>
      <c r="N47" s="35"/>
      <c r="O47" s="35"/>
      <c r="P47" s="35"/>
      <c r="Q47" s="35"/>
      <c r="R47" s="35">
        <v>84</v>
      </c>
      <c r="S47" s="35">
        <v>86</v>
      </c>
      <c r="T47" s="35"/>
      <c r="U47" s="27"/>
      <c r="V47" s="35"/>
      <c r="W47" s="35"/>
      <c r="X47" s="35"/>
      <c r="Y47" s="35"/>
      <c r="Z47" s="35">
        <v>81</v>
      </c>
      <c r="AA47" s="35">
        <v>78</v>
      </c>
      <c r="AB47" s="35">
        <v>80</v>
      </c>
      <c r="AC47" s="35">
        <v>79</v>
      </c>
      <c r="AD47" s="44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27"/>
      <c r="AT47" s="27"/>
      <c r="AU47" s="27"/>
      <c r="AV47" s="27"/>
      <c r="AW47" s="27"/>
      <c r="AX47" s="27"/>
      <c r="AY47" s="27"/>
      <c r="AZ47" s="27"/>
      <c r="BA47" s="27"/>
      <c r="BB47" s="35"/>
      <c r="BC47" s="35"/>
      <c r="BD47" s="35"/>
      <c r="BE47" s="50"/>
      <c r="BF47" s="35"/>
      <c r="BG47" s="35"/>
      <c r="BH47" s="35"/>
      <c r="BI47" s="35"/>
      <c r="BJ47" s="35"/>
      <c r="BK47" s="35"/>
      <c r="BL47" s="35"/>
      <c r="BM47" s="35"/>
      <c r="BN47" s="35"/>
      <c r="BO47" s="35" t="s">
        <v>118</v>
      </c>
      <c r="BP47" s="35" t="s">
        <v>16</v>
      </c>
    </row>
    <row r="48" spans="1:68" x14ac:dyDescent="0.2">
      <c r="A48" s="14">
        <f>SUM(H48:BN48)/F48</f>
        <v>82</v>
      </c>
      <c r="B48" s="13">
        <v>42</v>
      </c>
      <c r="C48" s="35" t="s">
        <v>201</v>
      </c>
      <c r="D48" s="35" t="s">
        <v>24</v>
      </c>
      <c r="E48" s="35" t="s">
        <v>43</v>
      </c>
      <c r="F48" s="35">
        <f>COUNT(H48:BN48)</f>
        <v>8</v>
      </c>
      <c r="G48" s="35">
        <v>4</v>
      </c>
      <c r="H48" s="35"/>
      <c r="I48" s="35"/>
      <c r="J48" s="35">
        <v>82</v>
      </c>
      <c r="K48" s="35">
        <v>95</v>
      </c>
      <c r="L48" s="35"/>
      <c r="M48" s="35"/>
      <c r="N48" s="35"/>
      <c r="O48" s="35"/>
      <c r="P48" s="35"/>
      <c r="Q48" s="35"/>
      <c r="R48" s="35">
        <v>81</v>
      </c>
      <c r="S48" s="35">
        <v>83</v>
      </c>
      <c r="T48" s="35"/>
      <c r="U48" s="27"/>
      <c r="V48" s="35">
        <v>74</v>
      </c>
      <c r="W48" s="35">
        <v>79</v>
      </c>
      <c r="X48" s="35"/>
      <c r="Y48" s="35"/>
      <c r="Z48" s="35">
        <v>78</v>
      </c>
      <c r="AA48" s="35">
        <v>84</v>
      </c>
      <c r="AB48" s="35"/>
      <c r="AC48" s="35"/>
      <c r="AD48" s="44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27"/>
      <c r="AT48" s="27"/>
      <c r="AU48" s="27"/>
      <c r="AV48" s="27"/>
      <c r="AW48" s="27"/>
      <c r="AX48" s="27"/>
      <c r="AY48" s="27"/>
      <c r="AZ48" s="27"/>
      <c r="BA48" s="27"/>
      <c r="BB48" s="35"/>
      <c r="BC48" s="35"/>
      <c r="BD48" s="35"/>
      <c r="BE48" s="50"/>
      <c r="BF48" s="35"/>
      <c r="BG48" s="35"/>
      <c r="BH48" s="35"/>
      <c r="BI48" s="35"/>
      <c r="BJ48" s="35"/>
      <c r="BK48" s="35"/>
      <c r="BL48" s="35"/>
      <c r="BM48" s="35"/>
      <c r="BN48" s="35"/>
      <c r="BO48" s="35" t="s">
        <v>201</v>
      </c>
      <c r="BP48" s="35" t="s">
        <v>24</v>
      </c>
    </row>
    <row r="49" spans="1:68" x14ac:dyDescent="0.2">
      <c r="A49" s="14">
        <f>SUM(H49:BN49)/F49</f>
        <v>82.166666666666671</v>
      </c>
      <c r="B49" s="13">
        <v>43</v>
      </c>
      <c r="C49" s="13" t="s">
        <v>208</v>
      </c>
      <c r="D49" s="13" t="s">
        <v>48</v>
      </c>
      <c r="E49" s="13" t="s">
        <v>40</v>
      </c>
      <c r="F49" s="13">
        <f>COUNT(H49:BN49)</f>
        <v>6</v>
      </c>
      <c r="G49" s="13">
        <v>3</v>
      </c>
      <c r="H49" s="35"/>
      <c r="I49" s="35"/>
      <c r="J49" s="35"/>
      <c r="K49" s="35"/>
      <c r="L49" s="35">
        <v>79</v>
      </c>
      <c r="M49" s="35">
        <v>82</v>
      </c>
      <c r="N49" s="35"/>
      <c r="O49" s="35"/>
      <c r="P49" s="35"/>
      <c r="Q49" s="35"/>
      <c r="R49" s="35"/>
      <c r="S49" s="35"/>
      <c r="T49" s="35"/>
      <c r="U49" s="27"/>
      <c r="V49" s="35">
        <v>81</v>
      </c>
      <c r="W49" s="35">
        <v>86</v>
      </c>
      <c r="X49" s="35"/>
      <c r="Y49" s="35"/>
      <c r="Z49" s="35"/>
      <c r="AA49" s="35"/>
      <c r="AB49" s="35">
        <v>79</v>
      </c>
      <c r="AC49" s="35">
        <v>86</v>
      </c>
      <c r="AD49" s="44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27"/>
      <c r="AT49" s="27"/>
      <c r="AU49" s="27"/>
      <c r="AV49" s="27"/>
      <c r="AW49" s="27"/>
      <c r="AX49" s="27"/>
      <c r="AY49" s="27"/>
      <c r="AZ49" s="27"/>
      <c r="BA49" s="27"/>
      <c r="BB49" s="35"/>
      <c r="BC49" s="35"/>
      <c r="BD49" s="35"/>
      <c r="BE49" s="50"/>
      <c r="BF49" s="35"/>
      <c r="BG49" s="35"/>
      <c r="BH49" s="35"/>
      <c r="BI49" s="35"/>
      <c r="BJ49" s="35"/>
      <c r="BK49" s="35"/>
      <c r="BL49" s="35"/>
      <c r="BM49" s="35"/>
      <c r="BN49" s="35"/>
      <c r="BO49" s="13" t="s">
        <v>208</v>
      </c>
      <c r="BP49" s="13" t="s">
        <v>48</v>
      </c>
    </row>
    <row r="50" spans="1:68" x14ac:dyDescent="0.2">
      <c r="A50" s="14">
        <f>SUM(H50:BN50)/F50</f>
        <v>82.5</v>
      </c>
      <c r="B50" s="13">
        <v>44</v>
      </c>
      <c r="C50" s="13" t="s">
        <v>207</v>
      </c>
      <c r="D50" s="13" t="s">
        <v>48</v>
      </c>
      <c r="E50" s="13" t="s">
        <v>40</v>
      </c>
      <c r="F50" s="13">
        <f>COUNT(H50:BN50)</f>
        <v>4</v>
      </c>
      <c r="G50" s="13">
        <v>2</v>
      </c>
      <c r="H50" s="35">
        <v>86</v>
      </c>
      <c r="I50" s="35">
        <v>81</v>
      </c>
      <c r="J50" s="35"/>
      <c r="K50" s="35"/>
      <c r="L50" s="35">
        <v>81</v>
      </c>
      <c r="M50" s="35">
        <v>82</v>
      </c>
      <c r="N50" s="35"/>
      <c r="O50" s="35"/>
      <c r="P50" s="35"/>
      <c r="Q50" s="35"/>
      <c r="R50" s="35"/>
      <c r="S50" s="35"/>
      <c r="T50" s="35"/>
      <c r="U50" s="27"/>
      <c r="V50" s="35"/>
      <c r="W50" s="35"/>
      <c r="X50" s="35"/>
      <c r="Y50" s="35"/>
      <c r="Z50" s="35"/>
      <c r="AA50" s="35"/>
      <c r="AB50" s="35"/>
      <c r="AC50" s="35"/>
      <c r="AD50" s="44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27"/>
      <c r="AT50" s="27"/>
      <c r="AU50" s="27"/>
      <c r="AV50" s="27"/>
      <c r="AW50" s="27"/>
      <c r="AX50" s="27"/>
      <c r="AY50" s="27"/>
      <c r="AZ50" s="27"/>
      <c r="BA50" s="27"/>
      <c r="BB50" s="35"/>
      <c r="BC50" s="35"/>
      <c r="BD50" s="35"/>
      <c r="BE50" s="50"/>
      <c r="BF50" s="35"/>
      <c r="BG50" s="35"/>
      <c r="BH50" s="35"/>
      <c r="BI50" s="35"/>
      <c r="BJ50" s="35"/>
      <c r="BK50" s="35"/>
      <c r="BL50" s="35"/>
      <c r="BM50" s="35"/>
      <c r="BN50" s="35"/>
      <c r="BO50" s="13" t="s">
        <v>207</v>
      </c>
      <c r="BP50" s="13" t="s">
        <v>48</v>
      </c>
    </row>
    <row r="51" spans="1:68" x14ac:dyDescent="0.2">
      <c r="A51" s="14">
        <f>SUM(H51:BN51)/F51</f>
        <v>82.666666666666671</v>
      </c>
      <c r="B51" s="13">
        <v>45</v>
      </c>
      <c r="C51" s="13" t="s">
        <v>113</v>
      </c>
      <c r="D51" s="13" t="s">
        <v>56</v>
      </c>
      <c r="E51" s="13" t="s">
        <v>41</v>
      </c>
      <c r="F51" s="13">
        <f>COUNT(H51:BN51)</f>
        <v>6</v>
      </c>
      <c r="G51" s="13">
        <v>3</v>
      </c>
      <c r="H51" s="35">
        <v>86</v>
      </c>
      <c r="I51" s="35">
        <v>90</v>
      </c>
      <c r="J51" s="35"/>
      <c r="K51" s="35"/>
      <c r="L51" s="35"/>
      <c r="M51" s="35"/>
      <c r="N51" s="35"/>
      <c r="O51" s="35"/>
      <c r="P51" s="35"/>
      <c r="Q51" s="35"/>
      <c r="R51" s="35">
        <v>81</v>
      </c>
      <c r="S51" s="35">
        <v>78</v>
      </c>
      <c r="T51" s="35"/>
      <c r="U51" s="27"/>
      <c r="V51" s="35">
        <v>76</v>
      </c>
      <c r="W51" s="35">
        <v>85</v>
      </c>
      <c r="X51" s="35"/>
      <c r="Y51" s="35"/>
      <c r="Z51" s="35"/>
      <c r="AA51" s="35"/>
      <c r="AB51" s="35"/>
      <c r="AC51" s="35"/>
      <c r="AD51" s="44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27"/>
      <c r="AT51" s="27"/>
      <c r="AU51" s="27"/>
      <c r="AV51" s="27"/>
      <c r="AW51" s="27"/>
      <c r="AX51" s="27"/>
      <c r="AY51" s="27"/>
      <c r="AZ51" s="27"/>
      <c r="BA51" s="27"/>
      <c r="BB51" s="35"/>
      <c r="BC51" s="35"/>
      <c r="BD51" s="35"/>
      <c r="BE51" s="50"/>
      <c r="BF51" s="35"/>
      <c r="BG51" s="35"/>
      <c r="BH51" s="35"/>
      <c r="BI51" s="35"/>
      <c r="BJ51" s="35"/>
      <c r="BK51" s="35"/>
      <c r="BL51" s="35"/>
      <c r="BM51" s="35"/>
      <c r="BN51" s="35"/>
      <c r="BO51" s="13" t="s">
        <v>113</v>
      </c>
      <c r="BP51" s="13" t="s">
        <v>56</v>
      </c>
    </row>
    <row r="52" spans="1:68" x14ac:dyDescent="0.2">
      <c r="A52" s="14">
        <f>SUM(H52:BN52)/F52</f>
        <v>82.75</v>
      </c>
      <c r="B52" s="13">
        <v>46</v>
      </c>
      <c r="C52" s="35" t="s">
        <v>185</v>
      </c>
      <c r="D52" s="35" t="s">
        <v>49</v>
      </c>
      <c r="E52" s="35" t="s">
        <v>42</v>
      </c>
      <c r="F52" s="35">
        <f>COUNT(H52:BN52)</f>
        <v>8</v>
      </c>
      <c r="G52" s="35">
        <v>4</v>
      </c>
      <c r="H52" s="35"/>
      <c r="I52" s="35"/>
      <c r="J52" s="35">
        <v>86</v>
      </c>
      <c r="K52" s="35">
        <v>89</v>
      </c>
      <c r="L52" s="35"/>
      <c r="M52" s="35"/>
      <c r="N52" s="35"/>
      <c r="O52" s="35"/>
      <c r="P52" s="35"/>
      <c r="Q52" s="35"/>
      <c r="R52" s="35"/>
      <c r="S52" s="35"/>
      <c r="T52" s="35"/>
      <c r="U52" s="27"/>
      <c r="V52" s="35">
        <v>84</v>
      </c>
      <c r="W52" s="35">
        <v>81</v>
      </c>
      <c r="X52" s="35">
        <v>75</v>
      </c>
      <c r="Y52" s="35">
        <v>81</v>
      </c>
      <c r="Z52" s="35"/>
      <c r="AA52" s="35"/>
      <c r="AB52" s="35"/>
      <c r="AC52" s="35"/>
      <c r="AD52" s="44"/>
      <c r="AE52" s="35">
        <v>81</v>
      </c>
      <c r="AF52" s="35">
        <v>85</v>
      </c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27"/>
      <c r="AT52" s="27"/>
      <c r="AU52" s="27"/>
      <c r="AV52" s="27"/>
      <c r="AW52" s="27"/>
      <c r="AX52" s="27"/>
      <c r="AY52" s="27"/>
      <c r="AZ52" s="27"/>
      <c r="BA52" s="27"/>
      <c r="BB52" s="35"/>
      <c r="BC52" s="35"/>
      <c r="BD52" s="35"/>
      <c r="BE52" s="50"/>
      <c r="BF52" s="35"/>
      <c r="BG52" s="35"/>
      <c r="BH52" s="35"/>
      <c r="BI52" s="35"/>
      <c r="BJ52" s="35"/>
      <c r="BK52" s="35"/>
      <c r="BL52" s="35"/>
      <c r="BM52" s="35"/>
      <c r="BN52" s="35"/>
      <c r="BO52" s="35" t="s">
        <v>185</v>
      </c>
      <c r="BP52" s="35" t="s">
        <v>49</v>
      </c>
    </row>
    <row r="53" spans="1:68" x14ac:dyDescent="0.2">
      <c r="A53" s="14">
        <f>SUM(H53:BN53)/F53</f>
        <v>82.8</v>
      </c>
      <c r="B53" s="13">
        <v>47</v>
      </c>
      <c r="C53" s="35" t="s">
        <v>327</v>
      </c>
      <c r="D53" s="35" t="s">
        <v>49</v>
      </c>
      <c r="E53" s="35" t="s">
        <v>42</v>
      </c>
      <c r="F53" s="35">
        <f>COUNT(H53:BN53)</f>
        <v>5</v>
      </c>
      <c r="G53" s="35">
        <v>3</v>
      </c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27"/>
      <c r="V53" s="35">
        <v>82</v>
      </c>
      <c r="W53" s="35">
        <v>89</v>
      </c>
      <c r="X53" s="27">
        <v>76</v>
      </c>
      <c r="Y53" s="35">
        <v>79</v>
      </c>
      <c r="Z53" s="27"/>
      <c r="AA53" s="35"/>
      <c r="AB53" s="35"/>
      <c r="AC53" s="35"/>
      <c r="AD53" s="44"/>
      <c r="AE53" s="35">
        <v>88</v>
      </c>
      <c r="AF53" s="66" t="s">
        <v>111</v>
      </c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27"/>
      <c r="AT53" s="27"/>
      <c r="AU53" s="27"/>
      <c r="AV53" s="27"/>
      <c r="AW53" s="27"/>
      <c r="AX53" s="27"/>
      <c r="AY53" s="27"/>
      <c r="AZ53" s="27"/>
      <c r="BA53" s="27"/>
      <c r="BB53" s="35"/>
      <c r="BC53" s="35"/>
      <c r="BD53" s="35"/>
      <c r="BE53" s="50"/>
      <c r="BF53" s="35"/>
      <c r="BG53" s="35"/>
      <c r="BH53" s="35"/>
      <c r="BI53" s="35"/>
      <c r="BJ53" s="35"/>
      <c r="BK53" s="35"/>
      <c r="BL53" s="35"/>
      <c r="BM53" s="35"/>
      <c r="BN53" s="35"/>
      <c r="BO53" s="35" t="s">
        <v>327</v>
      </c>
      <c r="BP53" s="35" t="s">
        <v>49</v>
      </c>
    </row>
    <row r="54" spans="1:68" x14ac:dyDescent="0.2">
      <c r="A54" s="14">
        <f>SUM(H54:BN54)/F54</f>
        <v>82.875</v>
      </c>
      <c r="B54" s="13">
        <v>48</v>
      </c>
      <c r="C54" s="35" t="s">
        <v>230</v>
      </c>
      <c r="D54" s="35" t="s">
        <v>20</v>
      </c>
      <c r="E54" s="35" t="s">
        <v>43</v>
      </c>
      <c r="F54" s="35">
        <f>COUNT(H54:BN54)</f>
        <v>8</v>
      </c>
      <c r="G54" s="35">
        <v>4</v>
      </c>
      <c r="H54" s="35"/>
      <c r="I54" s="35"/>
      <c r="J54" s="35"/>
      <c r="K54" s="35"/>
      <c r="L54" s="35">
        <v>82</v>
      </c>
      <c r="M54" s="35">
        <v>91</v>
      </c>
      <c r="N54" s="35"/>
      <c r="O54" s="35"/>
      <c r="P54" s="35"/>
      <c r="Q54" s="35"/>
      <c r="R54" s="35"/>
      <c r="S54" s="35"/>
      <c r="T54" s="35"/>
      <c r="U54" s="27"/>
      <c r="V54" s="35">
        <v>83</v>
      </c>
      <c r="W54" s="35">
        <v>84</v>
      </c>
      <c r="X54" s="35"/>
      <c r="Y54" s="35"/>
      <c r="Z54" s="35">
        <v>77</v>
      </c>
      <c r="AA54" s="35">
        <v>84</v>
      </c>
      <c r="AB54" s="35">
        <v>77</v>
      </c>
      <c r="AC54" s="35">
        <v>85</v>
      </c>
      <c r="AD54" s="44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27"/>
      <c r="AT54" s="27"/>
      <c r="AU54" s="27"/>
      <c r="AV54" s="27"/>
      <c r="AW54" s="27"/>
      <c r="AX54" s="27"/>
      <c r="AY54" s="27"/>
      <c r="AZ54" s="27"/>
      <c r="BA54" s="27"/>
      <c r="BB54" s="35"/>
      <c r="BC54" s="35"/>
      <c r="BD54" s="35"/>
      <c r="BE54" s="50"/>
      <c r="BF54" s="35"/>
      <c r="BG54" s="35"/>
      <c r="BH54" s="35"/>
      <c r="BI54" s="35"/>
      <c r="BJ54" s="35"/>
      <c r="BK54" s="35"/>
      <c r="BL54" s="35"/>
      <c r="BM54" s="35"/>
      <c r="BN54" s="35"/>
      <c r="BO54" s="35" t="s">
        <v>230</v>
      </c>
      <c r="BP54" s="35" t="s">
        <v>20</v>
      </c>
    </row>
    <row r="55" spans="1:68" x14ac:dyDescent="0.2">
      <c r="A55" s="14">
        <f>SUM(H55:BN55)/F55</f>
        <v>83</v>
      </c>
      <c r="B55" s="13">
        <v>49</v>
      </c>
      <c r="C55" s="13" t="s">
        <v>145</v>
      </c>
      <c r="D55" s="13" t="s">
        <v>19</v>
      </c>
      <c r="E55" s="13" t="s">
        <v>57</v>
      </c>
      <c r="F55" s="13">
        <f>COUNT(H55:BN55)</f>
        <v>6</v>
      </c>
      <c r="G55" s="13">
        <v>3</v>
      </c>
      <c r="H55" s="35"/>
      <c r="I55" s="35"/>
      <c r="J55" s="35">
        <v>80</v>
      </c>
      <c r="K55" s="35">
        <v>84</v>
      </c>
      <c r="L55" s="35">
        <v>83</v>
      </c>
      <c r="M55" s="35">
        <v>87</v>
      </c>
      <c r="N55" s="35"/>
      <c r="O55" s="35"/>
      <c r="P55" s="35"/>
      <c r="Q55" s="35"/>
      <c r="R55" s="35"/>
      <c r="S55" s="35"/>
      <c r="T55" s="35"/>
      <c r="U55" s="27"/>
      <c r="V55" s="35"/>
      <c r="W55" s="35"/>
      <c r="X55" s="35"/>
      <c r="Y55" s="35"/>
      <c r="Z55" s="35"/>
      <c r="AA55" s="35"/>
      <c r="AB55" s="35"/>
      <c r="AC55" s="35"/>
      <c r="AD55" s="44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27"/>
      <c r="AT55" s="27"/>
      <c r="AU55" s="27"/>
      <c r="AV55" s="27"/>
      <c r="AW55" s="27"/>
      <c r="AX55" s="27"/>
      <c r="AY55" s="27"/>
      <c r="AZ55" s="27"/>
      <c r="BA55" s="27"/>
      <c r="BB55" s="35"/>
      <c r="BC55" s="35"/>
      <c r="BD55" s="35"/>
      <c r="BE55" s="50"/>
      <c r="BF55" s="35">
        <v>84</v>
      </c>
      <c r="BG55" s="35">
        <v>80</v>
      </c>
      <c r="BH55" s="35"/>
      <c r="BI55" s="35"/>
      <c r="BJ55" s="35"/>
      <c r="BK55" s="35"/>
      <c r="BL55" s="35"/>
      <c r="BM55" s="35"/>
      <c r="BN55" s="35"/>
      <c r="BO55" s="13" t="s">
        <v>145</v>
      </c>
      <c r="BP55" s="13" t="s">
        <v>19</v>
      </c>
    </row>
    <row r="56" spans="1:68" x14ac:dyDescent="0.2">
      <c r="A56" s="14">
        <f>SUM(H56:BN56)/F56</f>
        <v>83</v>
      </c>
      <c r="B56" s="13">
        <v>50</v>
      </c>
      <c r="C56" s="13" t="s">
        <v>149</v>
      </c>
      <c r="D56" s="13" t="s">
        <v>22</v>
      </c>
      <c r="E56" s="13" t="s">
        <v>42</v>
      </c>
      <c r="F56" s="13">
        <f>COUNT(H56:BN56)</f>
        <v>8</v>
      </c>
      <c r="G56" s="13">
        <v>4</v>
      </c>
      <c r="H56" s="35"/>
      <c r="I56" s="35"/>
      <c r="J56" s="35">
        <v>88</v>
      </c>
      <c r="K56" s="35">
        <v>89</v>
      </c>
      <c r="L56" s="35"/>
      <c r="M56" s="35"/>
      <c r="N56" s="35">
        <v>80</v>
      </c>
      <c r="O56" s="35">
        <v>82</v>
      </c>
      <c r="P56" s="35"/>
      <c r="Q56" s="35"/>
      <c r="R56" s="35"/>
      <c r="S56" s="35"/>
      <c r="T56" s="35">
        <v>83</v>
      </c>
      <c r="U56" s="27">
        <v>80</v>
      </c>
      <c r="V56" s="35"/>
      <c r="W56" s="35"/>
      <c r="X56" s="35"/>
      <c r="Y56" s="35"/>
      <c r="Z56" s="35"/>
      <c r="AA56" s="35"/>
      <c r="AB56" s="35">
        <v>79</v>
      </c>
      <c r="AC56" s="35">
        <v>83</v>
      </c>
      <c r="AD56" s="44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27"/>
      <c r="AT56" s="27"/>
      <c r="AU56" s="27"/>
      <c r="AV56" s="27"/>
      <c r="AW56" s="27"/>
      <c r="AX56" s="27"/>
      <c r="AY56" s="27"/>
      <c r="AZ56" s="27"/>
      <c r="BA56" s="27"/>
      <c r="BB56" s="35"/>
      <c r="BC56" s="35"/>
      <c r="BD56" s="35"/>
      <c r="BE56" s="50"/>
      <c r="BF56" s="35"/>
      <c r="BG56" s="35"/>
      <c r="BH56" s="35"/>
      <c r="BI56" s="35"/>
      <c r="BJ56" s="35"/>
      <c r="BK56" s="35"/>
      <c r="BL56" s="35"/>
      <c r="BM56" s="35"/>
      <c r="BN56" s="35"/>
      <c r="BO56" s="13" t="s">
        <v>149</v>
      </c>
      <c r="BP56" s="13" t="s">
        <v>22</v>
      </c>
    </row>
    <row r="57" spans="1:68" x14ac:dyDescent="0.2">
      <c r="A57" s="14">
        <f>SUM(H57:BN57)/F57</f>
        <v>83</v>
      </c>
      <c r="B57" s="13">
        <v>51</v>
      </c>
      <c r="C57" s="13" t="s">
        <v>193</v>
      </c>
      <c r="D57" s="13" t="s">
        <v>35</v>
      </c>
      <c r="E57" s="13" t="s">
        <v>44</v>
      </c>
      <c r="F57" s="13">
        <f>COUNT(H57:BN57)</f>
        <v>4</v>
      </c>
      <c r="G57" s="13">
        <v>2</v>
      </c>
      <c r="H57" s="35"/>
      <c r="I57" s="35"/>
      <c r="J57" s="35">
        <v>84</v>
      </c>
      <c r="K57" s="35">
        <v>90</v>
      </c>
      <c r="L57" s="35"/>
      <c r="M57" s="35"/>
      <c r="N57" s="35"/>
      <c r="O57" s="35"/>
      <c r="P57" s="35"/>
      <c r="Q57" s="35"/>
      <c r="R57" s="35">
        <v>82</v>
      </c>
      <c r="S57" s="35">
        <v>76</v>
      </c>
      <c r="T57" s="35"/>
      <c r="U57" s="27"/>
      <c r="V57" s="35"/>
      <c r="W57" s="35"/>
      <c r="X57" s="35"/>
      <c r="Y57" s="35"/>
      <c r="Z57" s="35"/>
      <c r="AA57" s="35"/>
      <c r="AB57" s="35"/>
      <c r="AC57" s="35"/>
      <c r="AD57" s="44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27"/>
      <c r="AT57" s="27"/>
      <c r="AU57" s="27"/>
      <c r="AV57" s="27"/>
      <c r="AW57" s="27"/>
      <c r="AX57" s="27"/>
      <c r="AY57" s="27"/>
      <c r="AZ57" s="27"/>
      <c r="BA57" s="27"/>
      <c r="BB57" s="35"/>
      <c r="BC57" s="35"/>
      <c r="BD57" s="35"/>
      <c r="BE57" s="50"/>
      <c r="BF57" s="35"/>
      <c r="BG57" s="35"/>
      <c r="BH57" s="35"/>
      <c r="BI57" s="35"/>
      <c r="BJ57" s="35"/>
      <c r="BK57" s="35"/>
      <c r="BL57" s="35"/>
      <c r="BM57" s="35"/>
      <c r="BN57" s="35"/>
      <c r="BO57" s="13" t="s">
        <v>193</v>
      </c>
      <c r="BP57" s="13" t="s">
        <v>35</v>
      </c>
    </row>
    <row r="58" spans="1:68" x14ac:dyDescent="0.2">
      <c r="A58" s="14">
        <f>SUM(H58:BN58)/F58</f>
        <v>83.5</v>
      </c>
      <c r="B58" s="13">
        <v>52</v>
      </c>
      <c r="C58" s="13" t="s">
        <v>239</v>
      </c>
      <c r="D58" s="13" t="s">
        <v>3</v>
      </c>
      <c r="E58" s="13" t="s">
        <v>43</v>
      </c>
      <c r="F58" s="13">
        <f>COUNT(H58:BN58)</f>
        <v>8</v>
      </c>
      <c r="G58" s="13">
        <v>4</v>
      </c>
      <c r="H58" s="35"/>
      <c r="I58" s="35"/>
      <c r="J58" s="35"/>
      <c r="K58" s="35"/>
      <c r="L58" s="35">
        <v>86</v>
      </c>
      <c r="M58" s="35">
        <v>83</v>
      </c>
      <c r="N58" s="35"/>
      <c r="O58" s="35"/>
      <c r="P58" s="35"/>
      <c r="Q58" s="35"/>
      <c r="R58" s="35">
        <v>81</v>
      </c>
      <c r="S58" s="35">
        <v>86</v>
      </c>
      <c r="T58" s="35">
        <v>79</v>
      </c>
      <c r="U58" s="27">
        <v>87</v>
      </c>
      <c r="V58" s="35"/>
      <c r="W58" s="35"/>
      <c r="X58" s="35"/>
      <c r="Y58" s="35"/>
      <c r="Z58" s="35"/>
      <c r="AA58" s="35"/>
      <c r="AB58" s="35">
        <v>85</v>
      </c>
      <c r="AC58" s="35">
        <v>81</v>
      </c>
      <c r="AD58" s="44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27"/>
      <c r="AT58" s="27"/>
      <c r="AU58" s="27"/>
      <c r="AV58" s="27"/>
      <c r="AW58" s="27"/>
      <c r="AX58" s="27"/>
      <c r="AY58" s="27"/>
      <c r="AZ58" s="27"/>
      <c r="BA58" s="27"/>
      <c r="BB58" s="35"/>
      <c r="BC58" s="35"/>
      <c r="BD58" s="35"/>
      <c r="BE58" s="50"/>
      <c r="BF58" s="35"/>
      <c r="BG58" s="35"/>
      <c r="BH58" s="35"/>
      <c r="BI58" s="35"/>
      <c r="BJ58" s="35"/>
      <c r="BK58" s="35"/>
      <c r="BL58" s="35"/>
      <c r="BM58" s="35"/>
      <c r="BN58" s="35"/>
      <c r="BO58" s="13" t="s">
        <v>239</v>
      </c>
      <c r="BP58" s="13" t="s">
        <v>3</v>
      </c>
    </row>
    <row r="59" spans="1:68" x14ac:dyDescent="0.2">
      <c r="A59" s="14">
        <f>SUM(H59:BN59)/F59</f>
        <v>83.666666666666671</v>
      </c>
      <c r="B59" s="13">
        <v>53</v>
      </c>
      <c r="C59" s="13" t="s">
        <v>302</v>
      </c>
      <c r="D59" s="13" t="s">
        <v>11</v>
      </c>
      <c r="E59" s="13" t="s">
        <v>40</v>
      </c>
      <c r="F59" s="13">
        <f>COUNT(H59:BN59)</f>
        <v>6</v>
      </c>
      <c r="G59" s="13">
        <v>3</v>
      </c>
      <c r="H59" s="35"/>
      <c r="I59" s="35"/>
      <c r="J59" s="35"/>
      <c r="K59" s="35"/>
      <c r="L59" s="35"/>
      <c r="M59" s="35"/>
      <c r="N59" s="35"/>
      <c r="O59" s="35"/>
      <c r="P59" s="35">
        <v>88</v>
      </c>
      <c r="Q59" s="35">
        <v>85</v>
      </c>
      <c r="R59" s="35"/>
      <c r="S59" s="35"/>
      <c r="T59" s="35"/>
      <c r="U59" s="27"/>
      <c r="V59" s="35">
        <v>84</v>
      </c>
      <c r="W59" s="35">
        <v>85</v>
      </c>
      <c r="X59" s="35"/>
      <c r="Y59" s="35"/>
      <c r="Z59" s="35"/>
      <c r="AA59" s="35"/>
      <c r="AB59" s="35">
        <v>81</v>
      </c>
      <c r="AC59" s="35">
        <v>79</v>
      </c>
      <c r="AD59" s="44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27"/>
      <c r="AT59" s="27"/>
      <c r="AU59" s="27"/>
      <c r="AV59" s="27"/>
      <c r="AW59" s="27"/>
      <c r="AX59" s="27"/>
      <c r="AY59" s="27"/>
      <c r="AZ59" s="27"/>
      <c r="BA59" s="27"/>
      <c r="BB59" s="35"/>
      <c r="BC59" s="35"/>
      <c r="BD59" s="35"/>
      <c r="BE59" s="50"/>
      <c r="BF59" s="35"/>
      <c r="BG59" s="35"/>
      <c r="BH59" s="35"/>
      <c r="BI59" s="35"/>
      <c r="BJ59" s="35"/>
      <c r="BK59" s="35"/>
      <c r="BL59" s="35"/>
      <c r="BM59" s="35"/>
      <c r="BN59" s="35"/>
      <c r="BO59" s="13" t="s">
        <v>302</v>
      </c>
      <c r="BP59" s="13" t="s">
        <v>11</v>
      </c>
    </row>
    <row r="60" spans="1:68" x14ac:dyDescent="0.2">
      <c r="A60" s="14">
        <f>SUM(H60:BN60)/F60</f>
        <v>84.125</v>
      </c>
      <c r="B60" s="13">
        <v>54</v>
      </c>
      <c r="C60" s="35" t="s">
        <v>275</v>
      </c>
      <c r="D60" s="35" t="s">
        <v>203</v>
      </c>
      <c r="E60" s="35" t="s">
        <v>42</v>
      </c>
      <c r="F60" s="35">
        <f>COUNT(H60:BN60)</f>
        <v>8</v>
      </c>
      <c r="G60" s="35">
        <v>4</v>
      </c>
      <c r="H60" s="35"/>
      <c r="I60" s="35"/>
      <c r="J60" s="35"/>
      <c r="K60" s="35"/>
      <c r="L60" s="35"/>
      <c r="M60" s="35"/>
      <c r="N60" s="35">
        <v>86</v>
      </c>
      <c r="O60" s="35">
        <v>88</v>
      </c>
      <c r="P60" s="35"/>
      <c r="Q60" s="35"/>
      <c r="R60" s="35"/>
      <c r="S60" s="35"/>
      <c r="T60" s="35"/>
      <c r="U60" s="27"/>
      <c r="V60" s="35">
        <v>83</v>
      </c>
      <c r="W60" s="35">
        <v>84</v>
      </c>
      <c r="X60" s="35">
        <v>86</v>
      </c>
      <c r="Y60" s="35">
        <v>77</v>
      </c>
      <c r="Z60" s="35"/>
      <c r="AA60" s="35"/>
      <c r="AB60" s="35"/>
      <c r="AC60" s="35"/>
      <c r="AD60" s="44"/>
      <c r="AE60" s="35">
        <v>85</v>
      </c>
      <c r="AF60" s="35">
        <v>84</v>
      </c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27"/>
      <c r="AT60" s="27"/>
      <c r="AU60" s="27"/>
      <c r="AV60" s="27"/>
      <c r="AW60" s="27"/>
      <c r="AX60" s="27"/>
      <c r="AY60" s="27"/>
      <c r="AZ60" s="27"/>
      <c r="BA60" s="27"/>
      <c r="BB60" s="35"/>
      <c r="BC60" s="35"/>
      <c r="BD60" s="35"/>
      <c r="BE60" s="50"/>
      <c r="BF60" s="35"/>
      <c r="BG60" s="35"/>
      <c r="BH60" s="35"/>
      <c r="BI60" s="35"/>
      <c r="BJ60" s="35"/>
      <c r="BK60" s="35"/>
      <c r="BL60" s="35"/>
      <c r="BM60" s="35"/>
      <c r="BN60" s="35"/>
      <c r="BO60" s="35" t="s">
        <v>275</v>
      </c>
      <c r="BP60" s="35" t="s">
        <v>203</v>
      </c>
    </row>
    <row r="61" spans="1:68" x14ac:dyDescent="0.2">
      <c r="A61" s="14">
        <f>SUM(H61:BN61)/F61</f>
        <v>84.166666666666671</v>
      </c>
      <c r="B61" s="13">
        <v>55</v>
      </c>
      <c r="C61" s="13" t="s">
        <v>114</v>
      </c>
      <c r="D61" s="13" t="s">
        <v>56</v>
      </c>
      <c r="E61" s="13" t="s">
        <v>41</v>
      </c>
      <c r="F61" s="13">
        <f>COUNT(H61:BN61)</f>
        <v>6</v>
      </c>
      <c r="G61" s="13">
        <v>3</v>
      </c>
      <c r="H61" s="35">
        <v>83</v>
      </c>
      <c r="I61" s="35">
        <v>79</v>
      </c>
      <c r="J61" s="35"/>
      <c r="K61" s="35"/>
      <c r="L61" s="35"/>
      <c r="M61" s="35"/>
      <c r="N61" s="35"/>
      <c r="O61" s="35"/>
      <c r="P61" s="35"/>
      <c r="Q61" s="35"/>
      <c r="R61" s="35">
        <v>83</v>
      </c>
      <c r="S61" s="35">
        <v>85</v>
      </c>
      <c r="T61" s="35"/>
      <c r="U61" s="27"/>
      <c r="V61" s="35">
        <v>89</v>
      </c>
      <c r="W61" s="35">
        <v>86</v>
      </c>
      <c r="X61" s="35"/>
      <c r="Y61" s="35"/>
      <c r="Z61" s="35"/>
      <c r="AA61" s="35"/>
      <c r="AB61" s="35"/>
      <c r="AC61" s="35"/>
      <c r="AD61" s="44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27"/>
      <c r="AT61" s="27"/>
      <c r="AU61" s="27"/>
      <c r="AV61" s="27"/>
      <c r="AW61" s="27"/>
      <c r="AX61" s="27"/>
      <c r="AY61" s="27"/>
      <c r="AZ61" s="27"/>
      <c r="BA61" s="27"/>
      <c r="BB61" s="35"/>
      <c r="BC61" s="35"/>
      <c r="BD61" s="35"/>
      <c r="BE61" s="50"/>
      <c r="BF61" s="35"/>
      <c r="BG61" s="35"/>
      <c r="BH61" s="35"/>
      <c r="BI61" s="35"/>
      <c r="BJ61" s="35"/>
      <c r="BK61" s="35"/>
      <c r="BL61" s="35"/>
      <c r="BM61" s="35"/>
      <c r="BN61" s="35"/>
      <c r="BO61" s="13" t="s">
        <v>114</v>
      </c>
      <c r="BP61" s="13" t="s">
        <v>56</v>
      </c>
    </row>
    <row r="62" spans="1:68" x14ac:dyDescent="0.2">
      <c r="A62" s="14">
        <f>SUM(H62:BN62)/F62</f>
        <v>84.166666666666671</v>
      </c>
      <c r="B62" s="13">
        <v>56</v>
      </c>
      <c r="C62" s="35" t="s">
        <v>190</v>
      </c>
      <c r="D62" s="35" t="s">
        <v>34</v>
      </c>
      <c r="E62" s="35" t="s">
        <v>42</v>
      </c>
      <c r="F62" s="35">
        <f>COUNT(H62:BN62)</f>
        <v>6</v>
      </c>
      <c r="G62" s="35">
        <v>3</v>
      </c>
      <c r="H62" s="35"/>
      <c r="I62" s="35"/>
      <c r="J62" s="35">
        <v>87</v>
      </c>
      <c r="K62" s="35">
        <v>88</v>
      </c>
      <c r="L62" s="35">
        <v>82</v>
      </c>
      <c r="M62" s="35">
        <v>80</v>
      </c>
      <c r="N62" s="35"/>
      <c r="O62" s="35"/>
      <c r="P62" s="35"/>
      <c r="Q62" s="35"/>
      <c r="R62" s="35"/>
      <c r="S62" s="35"/>
      <c r="T62" s="35"/>
      <c r="U62" s="27"/>
      <c r="V62" s="35">
        <v>79</v>
      </c>
      <c r="W62" s="35">
        <v>89</v>
      </c>
      <c r="X62" s="35"/>
      <c r="Y62" s="35"/>
      <c r="Z62" s="35"/>
      <c r="AA62" s="35"/>
      <c r="AB62" s="35"/>
      <c r="AC62" s="35"/>
      <c r="AD62" s="44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27"/>
      <c r="AT62" s="27"/>
      <c r="AU62" s="27"/>
      <c r="AV62" s="27"/>
      <c r="AW62" s="27"/>
      <c r="AX62" s="27"/>
      <c r="AY62" s="27"/>
      <c r="AZ62" s="27"/>
      <c r="BA62" s="27"/>
      <c r="BB62" s="35"/>
      <c r="BC62" s="35"/>
      <c r="BD62" s="35"/>
      <c r="BE62" s="50"/>
      <c r="BF62" s="35"/>
      <c r="BG62" s="35"/>
      <c r="BH62" s="35"/>
      <c r="BI62" s="35"/>
      <c r="BJ62" s="35"/>
      <c r="BK62" s="35"/>
      <c r="BL62" s="35"/>
      <c r="BM62" s="35"/>
      <c r="BN62" s="35"/>
      <c r="BO62" s="35" t="s">
        <v>190</v>
      </c>
      <c r="BP62" s="35" t="s">
        <v>34</v>
      </c>
    </row>
    <row r="63" spans="1:68" x14ac:dyDescent="0.2">
      <c r="A63" s="14">
        <f>SUM(H63:BN63)/F63</f>
        <v>84.375</v>
      </c>
      <c r="B63" s="13">
        <v>57</v>
      </c>
      <c r="C63" s="13" t="s">
        <v>136</v>
      </c>
      <c r="D63" s="13" t="s">
        <v>33</v>
      </c>
      <c r="E63" s="13" t="s">
        <v>57</v>
      </c>
      <c r="F63" s="13">
        <f>COUNT(H63:BN63)</f>
        <v>8</v>
      </c>
      <c r="G63" s="13">
        <v>4</v>
      </c>
      <c r="H63" s="35"/>
      <c r="I63" s="35"/>
      <c r="J63" s="35">
        <v>88</v>
      </c>
      <c r="K63" s="35">
        <v>87</v>
      </c>
      <c r="L63" s="35"/>
      <c r="M63" s="35"/>
      <c r="N63" s="35">
        <v>80</v>
      </c>
      <c r="O63" s="35">
        <v>82</v>
      </c>
      <c r="P63" s="35"/>
      <c r="Q63" s="35"/>
      <c r="R63" s="35"/>
      <c r="S63" s="35"/>
      <c r="T63" s="35">
        <v>85</v>
      </c>
      <c r="U63" s="27">
        <v>83</v>
      </c>
      <c r="V63" s="35"/>
      <c r="W63" s="35"/>
      <c r="X63" s="35"/>
      <c r="Y63" s="35"/>
      <c r="Z63" s="35"/>
      <c r="AA63" s="35"/>
      <c r="AB63" s="35"/>
      <c r="AC63" s="35"/>
      <c r="AD63" s="44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27"/>
      <c r="AT63" s="27"/>
      <c r="AU63" s="27"/>
      <c r="AV63" s="27"/>
      <c r="AW63" s="27"/>
      <c r="AX63" s="27"/>
      <c r="AY63" s="27"/>
      <c r="AZ63" s="27"/>
      <c r="BA63" s="27"/>
      <c r="BB63" s="35"/>
      <c r="BC63" s="35"/>
      <c r="BD63" s="35"/>
      <c r="BE63" s="50"/>
      <c r="BF63" s="35">
        <v>85</v>
      </c>
      <c r="BG63" s="35">
        <v>85</v>
      </c>
      <c r="BH63" s="35"/>
      <c r="BI63" s="35"/>
      <c r="BJ63" s="35"/>
      <c r="BK63" s="35"/>
      <c r="BL63" s="35"/>
      <c r="BM63" s="35"/>
      <c r="BN63" s="35"/>
      <c r="BO63" s="13" t="s">
        <v>136</v>
      </c>
      <c r="BP63" s="13" t="s">
        <v>33</v>
      </c>
    </row>
    <row r="64" spans="1:68" x14ac:dyDescent="0.2">
      <c r="A64" s="14">
        <f>SUM(H64:BN64)/F64</f>
        <v>85</v>
      </c>
      <c r="B64" s="13">
        <v>58</v>
      </c>
      <c r="C64" s="13" t="s">
        <v>137</v>
      </c>
      <c r="D64" s="13" t="s">
        <v>33</v>
      </c>
      <c r="E64" s="13" t="s">
        <v>57</v>
      </c>
      <c r="F64" s="13">
        <f>COUNT(H64:BN64)</f>
        <v>8</v>
      </c>
      <c r="G64" s="13">
        <v>4</v>
      </c>
      <c r="H64" s="35"/>
      <c r="I64" s="35"/>
      <c r="J64" s="35">
        <v>86</v>
      </c>
      <c r="K64" s="35">
        <v>95</v>
      </c>
      <c r="L64" s="35"/>
      <c r="M64" s="35"/>
      <c r="N64" s="35">
        <v>82</v>
      </c>
      <c r="O64" s="35">
        <v>81</v>
      </c>
      <c r="P64" s="35"/>
      <c r="Q64" s="35"/>
      <c r="R64" s="35"/>
      <c r="S64" s="35"/>
      <c r="T64" s="35">
        <v>86</v>
      </c>
      <c r="U64" s="27">
        <v>86</v>
      </c>
      <c r="V64" s="35"/>
      <c r="W64" s="35"/>
      <c r="X64" s="35"/>
      <c r="Y64" s="35"/>
      <c r="Z64" s="35"/>
      <c r="AA64" s="35"/>
      <c r="AB64" s="35"/>
      <c r="AC64" s="35"/>
      <c r="AD64" s="44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27"/>
      <c r="AT64" s="27"/>
      <c r="AU64" s="27"/>
      <c r="AV64" s="27"/>
      <c r="AW64" s="27"/>
      <c r="AX64" s="27"/>
      <c r="AY64" s="27"/>
      <c r="AZ64" s="27"/>
      <c r="BA64" s="27"/>
      <c r="BB64" s="35"/>
      <c r="BC64" s="35"/>
      <c r="BD64" s="35"/>
      <c r="BE64" s="50"/>
      <c r="BF64" s="35">
        <v>84</v>
      </c>
      <c r="BG64" s="35">
        <v>80</v>
      </c>
      <c r="BH64" s="35"/>
      <c r="BI64" s="35"/>
      <c r="BJ64" s="35"/>
      <c r="BK64" s="35"/>
      <c r="BL64" s="35"/>
      <c r="BM64" s="35"/>
      <c r="BN64" s="35"/>
      <c r="BO64" s="13" t="s">
        <v>137</v>
      </c>
      <c r="BP64" s="13" t="s">
        <v>33</v>
      </c>
    </row>
    <row r="65" spans="1:68" x14ac:dyDescent="0.2">
      <c r="A65" s="14">
        <f>SUM(H65:BN65)/F65</f>
        <v>85</v>
      </c>
      <c r="B65" s="13">
        <v>59</v>
      </c>
      <c r="C65" s="13" t="s">
        <v>271</v>
      </c>
      <c r="D65" s="13" t="s">
        <v>36</v>
      </c>
      <c r="E65" s="13" t="s">
        <v>43</v>
      </c>
      <c r="F65" s="13">
        <f>COUNT(H65:BN65)</f>
        <v>2</v>
      </c>
      <c r="G65" s="13">
        <v>1</v>
      </c>
      <c r="H65" s="35"/>
      <c r="I65" s="35"/>
      <c r="J65" s="35"/>
      <c r="K65" s="35"/>
      <c r="L65" s="35"/>
      <c r="M65" s="35"/>
      <c r="N65" s="35">
        <v>83</v>
      </c>
      <c r="O65" s="35">
        <v>87</v>
      </c>
      <c r="P65" s="35"/>
      <c r="Q65" s="35"/>
      <c r="R65" s="35"/>
      <c r="S65" s="35"/>
      <c r="T65" s="35"/>
      <c r="U65" s="27"/>
      <c r="V65" s="35"/>
      <c r="W65" s="35"/>
      <c r="X65" s="35"/>
      <c r="Y65" s="35"/>
      <c r="Z65" s="35"/>
      <c r="AA65" s="35"/>
      <c r="AB65" s="35"/>
      <c r="AC65" s="35"/>
      <c r="AD65" s="44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27"/>
      <c r="AT65" s="27"/>
      <c r="AU65" s="27"/>
      <c r="AV65" s="27"/>
      <c r="AW65" s="27"/>
      <c r="AX65" s="27"/>
      <c r="AY65" s="27"/>
      <c r="AZ65" s="27"/>
      <c r="BA65" s="27"/>
      <c r="BB65" s="35"/>
      <c r="BC65" s="35"/>
      <c r="BD65" s="35"/>
      <c r="BE65" s="50"/>
      <c r="BF65" s="35"/>
      <c r="BG65" s="35"/>
      <c r="BH65" s="35"/>
      <c r="BI65" s="35"/>
      <c r="BJ65" s="35"/>
      <c r="BK65" s="35"/>
      <c r="BL65" s="35"/>
      <c r="BM65" s="35"/>
      <c r="BN65" s="35"/>
      <c r="BO65" s="13" t="s">
        <v>271</v>
      </c>
      <c r="BP65" s="13" t="s">
        <v>36</v>
      </c>
    </row>
    <row r="66" spans="1:68" x14ac:dyDescent="0.2">
      <c r="A66" s="14">
        <f>SUM(H66:BN66)/F66</f>
        <v>85.166666666666671</v>
      </c>
      <c r="B66" s="13">
        <v>60</v>
      </c>
      <c r="C66" s="13" t="s">
        <v>181</v>
      </c>
      <c r="D66" s="13" t="s">
        <v>49</v>
      </c>
      <c r="E66" s="13" t="s">
        <v>42</v>
      </c>
      <c r="F66" s="13">
        <f>COUNT(H66:BN66)</f>
        <v>6</v>
      </c>
      <c r="G66" s="13">
        <v>3</v>
      </c>
      <c r="H66" s="35"/>
      <c r="I66" s="35"/>
      <c r="J66" s="35">
        <v>91</v>
      </c>
      <c r="K66" s="35">
        <v>97</v>
      </c>
      <c r="L66" s="35">
        <v>88</v>
      </c>
      <c r="M66" s="35">
        <v>78</v>
      </c>
      <c r="N66" s="35"/>
      <c r="O66" s="35"/>
      <c r="P66" s="35"/>
      <c r="Q66" s="35"/>
      <c r="R66" s="35"/>
      <c r="S66" s="35"/>
      <c r="T66" s="35"/>
      <c r="U66" s="27"/>
      <c r="V66" s="35"/>
      <c r="W66" s="35"/>
      <c r="X66" s="35"/>
      <c r="Y66" s="35"/>
      <c r="Z66" s="35"/>
      <c r="AA66" s="35"/>
      <c r="AB66" s="35">
        <v>79</v>
      </c>
      <c r="AC66" s="35">
        <v>78</v>
      </c>
      <c r="AD66" s="44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27"/>
      <c r="AT66" s="27"/>
      <c r="AU66" s="27"/>
      <c r="AV66" s="27"/>
      <c r="AW66" s="27"/>
      <c r="AX66" s="27"/>
      <c r="AY66" s="27"/>
      <c r="AZ66" s="27"/>
      <c r="BA66" s="27"/>
      <c r="BB66" s="35"/>
      <c r="BC66" s="35"/>
      <c r="BD66" s="35"/>
      <c r="BE66" s="50"/>
      <c r="BF66" s="35"/>
      <c r="BG66" s="35"/>
      <c r="BH66" s="35"/>
      <c r="BI66" s="35"/>
      <c r="BJ66" s="35"/>
      <c r="BK66" s="35"/>
      <c r="BL66" s="35"/>
      <c r="BM66" s="35"/>
      <c r="BN66" s="35"/>
      <c r="BO66" s="13" t="s">
        <v>181</v>
      </c>
      <c r="BP66" s="13" t="s">
        <v>49</v>
      </c>
    </row>
    <row r="67" spans="1:68" x14ac:dyDescent="0.2">
      <c r="A67" s="14">
        <f>SUM(H67:BN67)/F67</f>
        <v>85.25</v>
      </c>
      <c r="B67" s="13">
        <v>61</v>
      </c>
      <c r="C67" s="13" t="s">
        <v>132</v>
      </c>
      <c r="D67" s="13" t="s">
        <v>48</v>
      </c>
      <c r="E67" s="13" t="s">
        <v>40</v>
      </c>
      <c r="F67" s="13">
        <f>COUNT(H67:BN67)</f>
        <v>4</v>
      </c>
      <c r="G67" s="13">
        <v>2</v>
      </c>
      <c r="H67" s="35">
        <v>90</v>
      </c>
      <c r="I67" s="35">
        <v>85</v>
      </c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27"/>
      <c r="V67" s="35"/>
      <c r="W67" s="35"/>
      <c r="X67" s="35"/>
      <c r="Y67" s="35"/>
      <c r="Z67" s="35"/>
      <c r="AA67" s="35"/>
      <c r="AB67" s="35">
        <v>82</v>
      </c>
      <c r="AC67" s="35">
        <v>84</v>
      </c>
      <c r="AD67" s="44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27"/>
      <c r="AT67" s="27"/>
      <c r="AU67" s="27"/>
      <c r="AV67" s="27"/>
      <c r="AW67" s="27"/>
      <c r="AX67" s="27"/>
      <c r="AY67" s="27"/>
      <c r="AZ67" s="27"/>
      <c r="BA67" s="27"/>
      <c r="BB67" s="35"/>
      <c r="BC67" s="35"/>
      <c r="BD67" s="35"/>
      <c r="BE67" s="50"/>
      <c r="BF67" s="35"/>
      <c r="BG67" s="35"/>
      <c r="BH67" s="35"/>
      <c r="BI67" s="35"/>
      <c r="BJ67" s="35"/>
      <c r="BK67" s="35"/>
      <c r="BL67" s="35"/>
      <c r="BM67" s="35"/>
      <c r="BN67" s="35"/>
      <c r="BO67" s="13" t="s">
        <v>132</v>
      </c>
      <c r="BP67" s="13" t="s">
        <v>48</v>
      </c>
    </row>
    <row r="68" spans="1:68" x14ac:dyDescent="0.2">
      <c r="A68" s="14">
        <f>SUM(H68:BN68)/F68</f>
        <v>85.875</v>
      </c>
      <c r="B68" s="13">
        <v>62</v>
      </c>
      <c r="C68" s="35" t="s">
        <v>183</v>
      </c>
      <c r="D68" s="35" t="s">
        <v>49</v>
      </c>
      <c r="E68" s="35" t="s">
        <v>42</v>
      </c>
      <c r="F68" s="35">
        <f>COUNT(H68:BN68)</f>
        <v>8</v>
      </c>
      <c r="G68" s="35">
        <v>4</v>
      </c>
      <c r="H68" s="35"/>
      <c r="I68" s="35"/>
      <c r="J68" s="35">
        <v>96</v>
      </c>
      <c r="K68" s="35">
        <v>83</v>
      </c>
      <c r="L68" s="35"/>
      <c r="M68" s="35"/>
      <c r="N68" s="35"/>
      <c r="O68" s="35"/>
      <c r="P68" s="35"/>
      <c r="Q68" s="35"/>
      <c r="R68" s="35"/>
      <c r="S68" s="35"/>
      <c r="T68" s="35"/>
      <c r="U68" s="27"/>
      <c r="V68" s="35">
        <v>75</v>
      </c>
      <c r="W68" s="35">
        <v>85</v>
      </c>
      <c r="X68" s="35">
        <v>75</v>
      </c>
      <c r="Y68" s="35">
        <v>83</v>
      </c>
      <c r="Z68" s="35"/>
      <c r="AA68" s="35"/>
      <c r="AB68" s="35"/>
      <c r="AC68" s="35"/>
      <c r="AD68" s="44"/>
      <c r="AE68" s="35">
        <v>87</v>
      </c>
      <c r="AF68" s="35">
        <v>103</v>
      </c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27"/>
      <c r="AT68" s="27"/>
      <c r="AU68" s="27"/>
      <c r="AV68" s="27"/>
      <c r="AW68" s="27"/>
      <c r="AX68" s="27"/>
      <c r="AY68" s="27"/>
      <c r="AZ68" s="27"/>
      <c r="BA68" s="27"/>
      <c r="BB68" s="35"/>
      <c r="BC68" s="35"/>
      <c r="BD68" s="35"/>
      <c r="BE68" s="50"/>
      <c r="BF68" s="35"/>
      <c r="BG68" s="35"/>
      <c r="BH68" s="35"/>
      <c r="BI68" s="35"/>
      <c r="BJ68" s="35"/>
      <c r="BK68" s="35"/>
      <c r="BL68" s="35"/>
      <c r="BM68" s="35"/>
      <c r="BN68" s="35"/>
      <c r="BO68" s="35" t="s">
        <v>183</v>
      </c>
      <c r="BP68" s="35" t="s">
        <v>49</v>
      </c>
    </row>
    <row r="69" spans="1:68" x14ac:dyDescent="0.2">
      <c r="A69" s="14">
        <f>SUM(H69:BN69)/F69</f>
        <v>86</v>
      </c>
      <c r="B69" s="13">
        <v>63</v>
      </c>
      <c r="C69" s="35" t="s">
        <v>326</v>
      </c>
      <c r="D69" s="35" t="s">
        <v>49</v>
      </c>
      <c r="E69" s="35" t="s">
        <v>42</v>
      </c>
      <c r="F69" s="35">
        <f>COUNT(H69:BN69)</f>
        <v>4</v>
      </c>
      <c r="G69" s="35">
        <v>2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27"/>
      <c r="V69" s="35">
        <v>87</v>
      </c>
      <c r="W69" s="35">
        <v>91</v>
      </c>
      <c r="X69" s="35"/>
      <c r="Y69" s="35"/>
      <c r="Z69" s="35"/>
      <c r="AA69" s="35"/>
      <c r="AB69" s="35"/>
      <c r="AC69" s="35"/>
      <c r="AD69" s="44"/>
      <c r="AE69" s="35">
        <v>77</v>
      </c>
      <c r="AF69" s="35">
        <v>89</v>
      </c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27"/>
      <c r="AT69" s="27"/>
      <c r="AU69" s="27"/>
      <c r="AV69" s="27"/>
      <c r="AW69" s="27"/>
      <c r="AX69" s="27"/>
      <c r="AY69" s="27"/>
      <c r="AZ69" s="27"/>
      <c r="BA69" s="27"/>
      <c r="BB69" s="35"/>
      <c r="BC69" s="35"/>
      <c r="BD69" s="35"/>
      <c r="BE69" s="50"/>
      <c r="BF69" s="35"/>
      <c r="BG69" s="35"/>
      <c r="BH69" s="35"/>
      <c r="BI69" s="35"/>
      <c r="BJ69" s="35"/>
      <c r="BK69" s="35"/>
      <c r="BL69" s="35"/>
      <c r="BM69" s="35"/>
      <c r="BN69" s="35"/>
      <c r="BO69" s="35" t="s">
        <v>326</v>
      </c>
      <c r="BP69" s="35" t="s">
        <v>49</v>
      </c>
    </row>
    <row r="70" spans="1:68" x14ac:dyDescent="0.2">
      <c r="A70" s="14">
        <f>SUM(H70:BN70)/F70</f>
        <v>86</v>
      </c>
      <c r="B70" s="13">
        <v>64</v>
      </c>
      <c r="C70" s="35" t="s">
        <v>229</v>
      </c>
      <c r="D70" s="35" t="s">
        <v>20</v>
      </c>
      <c r="E70" s="35" t="s">
        <v>43</v>
      </c>
      <c r="F70" s="35">
        <f>COUNT(H70:BN70)</f>
        <v>8</v>
      </c>
      <c r="G70" s="35">
        <v>4</v>
      </c>
      <c r="H70" s="35"/>
      <c r="I70" s="35"/>
      <c r="J70" s="35"/>
      <c r="K70" s="35"/>
      <c r="L70" s="35">
        <v>98</v>
      </c>
      <c r="M70" s="35">
        <v>84</v>
      </c>
      <c r="N70" s="35"/>
      <c r="O70" s="35"/>
      <c r="P70" s="35"/>
      <c r="Q70" s="35"/>
      <c r="R70" s="35"/>
      <c r="S70" s="35"/>
      <c r="T70" s="35"/>
      <c r="U70" s="27"/>
      <c r="V70" s="35">
        <v>101</v>
      </c>
      <c r="W70" s="35">
        <v>85</v>
      </c>
      <c r="X70" s="35"/>
      <c r="Y70" s="35"/>
      <c r="Z70" s="35">
        <v>78</v>
      </c>
      <c r="AA70" s="35">
        <v>86</v>
      </c>
      <c r="AB70" s="35">
        <v>82</v>
      </c>
      <c r="AC70" s="35">
        <v>74</v>
      </c>
      <c r="AD70" s="44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27"/>
      <c r="AT70" s="27"/>
      <c r="AU70" s="27"/>
      <c r="AV70" s="27"/>
      <c r="AW70" s="27"/>
      <c r="AX70" s="27"/>
      <c r="AY70" s="27"/>
      <c r="AZ70" s="27"/>
      <c r="BA70" s="27"/>
      <c r="BB70" s="35"/>
      <c r="BC70" s="35"/>
      <c r="BD70" s="35"/>
      <c r="BE70" s="50"/>
      <c r="BF70" s="35"/>
      <c r="BG70" s="35"/>
      <c r="BH70" s="35"/>
      <c r="BI70" s="35"/>
      <c r="BJ70" s="35"/>
      <c r="BK70" s="35"/>
      <c r="BL70" s="35"/>
      <c r="BM70" s="35"/>
      <c r="BN70" s="35"/>
      <c r="BO70" s="35" t="s">
        <v>229</v>
      </c>
      <c r="BP70" s="35" t="s">
        <v>20</v>
      </c>
    </row>
    <row r="71" spans="1:68" x14ac:dyDescent="0.2">
      <c r="A71" s="14">
        <f>SUM(H71:BN71)/F71</f>
        <v>86.166666666666671</v>
      </c>
      <c r="B71" s="13">
        <v>65</v>
      </c>
      <c r="C71" s="35" t="s">
        <v>168</v>
      </c>
      <c r="D71" s="35" t="s">
        <v>9</v>
      </c>
      <c r="E71" s="35" t="s">
        <v>42</v>
      </c>
      <c r="F71" s="35">
        <f>COUNT(H71:BN71)</f>
        <v>6</v>
      </c>
      <c r="G71" s="35">
        <v>3</v>
      </c>
      <c r="H71" s="35"/>
      <c r="I71" s="35"/>
      <c r="J71" s="35">
        <v>96</v>
      </c>
      <c r="K71" s="35">
        <v>84</v>
      </c>
      <c r="L71" s="35"/>
      <c r="M71" s="35"/>
      <c r="N71" s="35"/>
      <c r="O71" s="35"/>
      <c r="P71" s="35"/>
      <c r="Q71" s="35"/>
      <c r="R71" s="35"/>
      <c r="S71" s="35"/>
      <c r="T71" s="35">
        <v>89</v>
      </c>
      <c r="U71" s="27">
        <v>84</v>
      </c>
      <c r="V71" s="35"/>
      <c r="W71" s="35"/>
      <c r="X71" s="35">
        <v>86</v>
      </c>
      <c r="Y71" s="35">
        <v>78</v>
      </c>
      <c r="Z71" s="35"/>
      <c r="AA71" s="35"/>
      <c r="AB71" s="35"/>
      <c r="AC71" s="35"/>
      <c r="AD71" s="44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27"/>
      <c r="AT71" s="27"/>
      <c r="AU71" s="27"/>
      <c r="AV71" s="27"/>
      <c r="AW71" s="27"/>
      <c r="AX71" s="27"/>
      <c r="AY71" s="27"/>
      <c r="AZ71" s="27"/>
      <c r="BA71" s="27"/>
      <c r="BB71" s="35"/>
      <c r="BC71" s="35"/>
      <c r="BD71" s="35"/>
      <c r="BE71" s="50"/>
      <c r="BF71" s="35"/>
      <c r="BG71" s="35"/>
      <c r="BH71" s="35"/>
      <c r="BI71" s="35"/>
      <c r="BJ71" s="35"/>
      <c r="BK71" s="35"/>
      <c r="BL71" s="35"/>
      <c r="BM71" s="35"/>
      <c r="BN71" s="35"/>
      <c r="BO71" s="35" t="s">
        <v>168</v>
      </c>
      <c r="BP71" s="35" t="s">
        <v>9</v>
      </c>
    </row>
    <row r="72" spans="1:68" x14ac:dyDescent="0.2">
      <c r="A72" s="14">
        <f>SUM(H72:BN72)/F72</f>
        <v>86.2</v>
      </c>
      <c r="B72" s="13">
        <v>66</v>
      </c>
      <c r="C72" s="35" t="s">
        <v>184</v>
      </c>
      <c r="D72" s="35" t="s">
        <v>49</v>
      </c>
      <c r="E72" s="35" t="s">
        <v>42</v>
      </c>
      <c r="F72" s="35">
        <f>COUNT(H72:BN72)</f>
        <v>5</v>
      </c>
      <c r="G72" s="35">
        <v>3</v>
      </c>
      <c r="H72" s="35"/>
      <c r="I72" s="35"/>
      <c r="J72" s="35">
        <v>89</v>
      </c>
      <c r="K72" s="35">
        <v>82</v>
      </c>
      <c r="L72" s="35"/>
      <c r="M72" s="35"/>
      <c r="N72" s="35"/>
      <c r="O72" s="35"/>
      <c r="P72" s="35"/>
      <c r="Q72" s="35"/>
      <c r="R72" s="35"/>
      <c r="S72" s="35"/>
      <c r="T72" s="35"/>
      <c r="U72" s="27"/>
      <c r="V72" s="35">
        <v>90</v>
      </c>
      <c r="W72" s="66" t="s">
        <v>111</v>
      </c>
      <c r="X72" s="35"/>
      <c r="Y72" s="35"/>
      <c r="Z72" s="35"/>
      <c r="AA72" s="35"/>
      <c r="AB72" s="35"/>
      <c r="AC72" s="35"/>
      <c r="AD72" s="44"/>
      <c r="AE72" s="35">
        <v>82</v>
      </c>
      <c r="AF72" s="35">
        <v>88</v>
      </c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27"/>
      <c r="AT72" s="27"/>
      <c r="AU72" s="27"/>
      <c r="AV72" s="27"/>
      <c r="AW72" s="27"/>
      <c r="AX72" s="27"/>
      <c r="AY72" s="27"/>
      <c r="AZ72" s="27"/>
      <c r="BA72" s="27"/>
      <c r="BB72" s="35"/>
      <c r="BC72" s="35"/>
      <c r="BD72" s="35"/>
      <c r="BE72" s="50"/>
      <c r="BF72" s="35"/>
      <c r="BG72" s="35"/>
      <c r="BH72" s="35"/>
      <c r="BI72" s="35"/>
      <c r="BJ72" s="35"/>
      <c r="BK72" s="35"/>
      <c r="BL72" s="35"/>
      <c r="BM72" s="35"/>
      <c r="BN72" s="35"/>
      <c r="BO72" s="35" t="s">
        <v>184</v>
      </c>
      <c r="BP72" s="35" t="s">
        <v>49</v>
      </c>
    </row>
    <row r="73" spans="1:68" x14ac:dyDescent="0.2">
      <c r="A73" s="14">
        <f>SUM(H73:BN73)/F73</f>
        <v>86.625</v>
      </c>
      <c r="B73" s="13">
        <v>67</v>
      </c>
      <c r="C73" s="35" t="s">
        <v>123</v>
      </c>
      <c r="D73" s="35" t="s">
        <v>17</v>
      </c>
      <c r="E73" s="35" t="s">
        <v>41</v>
      </c>
      <c r="F73" s="35">
        <f>COUNT(H73:BN73)</f>
        <v>8</v>
      </c>
      <c r="G73" s="35">
        <v>4</v>
      </c>
      <c r="H73" s="35">
        <v>87</v>
      </c>
      <c r="I73" s="35">
        <v>91</v>
      </c>
      <c r="J73" s="35"/>
      <c r="K73" s="35"/>
      <c r="L73" s="35"/>
      <c r="M73" s="35"/>
      <c r="N73" s="35"/>
      <c r="O73" s="35"/>
      <c r="P73" s="35"/>
      <c r="Q73" s="35"/>
      <c r="R73" s="35">
        <v>87</v>
      </c>
      <c r="S73" s="35">
        <v>86</v>
      </c>
      <c r="T73" s="35"/>
      <c r="U73" s="27"/>
      <c r="V73" s="35"/>
      <c r="W73" s="35"/>
      <c r="X73" s="35"/>
      <c r="Y73" s="35"/>
      <c r="Z73" s="35">
        <v>90</v>
      </c>
      <c r="AA73" s="35">
        <v>87</v>
      </c>
      <c r="AB73" s="35"/>
      <c r="AC73" s="35"/>
      <c r="AD73" s="44"/>
      <c r="AE73" s="35"/>
      <c r="AF73" s="35"/>
      <c r="AG73" s="35">
        <v>85</v>
      </c>
      <c r="AH73" s="35">
        <v>80</v>
      </c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27"/>
      <c r="AT73" s="27"/>
      <c r="AU73" s="27"/>
      <c r="AV73" s="27"/>
      <c r="AW73" s="27"/>
      <c r="AX73" s="27"/>
      <c r="AY73" s="27"/>
      <c r="AZ73" s="27"/>
      <c r="BA73" s="27"/>
      <c r="BB73" s="35"/>
      <c r="BC73" s="35"/>
      <c r="BD73" s="35"/>
      <c r="BE73" s="50"/>
      <c r="BF73" s="35"/>
      <c r="BG73" s="35"/>
      <c r="BH73" s="35"/>
      <c r="BI73" s="35"/>
      <c r="BJ73" s="35"/>
      <c r="BK73" s="35"/>
      <c r="BL73" s="35"/>
      <c r="BM73" s="35"/>
      <c r="BN73" s="35"/>
      <c r="BO73" s="35" t="s">
        <v>123</v>
      </c>
      <c r="BP73" s="35" t="s">
        <v>17</v>
      </c>
    </row>
    <row r="74" spans="1:68" x14ac:dyDescent="0.2">
      <c r="A74" s="14">
        <f>SUM(H74:BN74)/F74</f>
        <v>86.625</v>
      </c>
      <c r="B74" s="13">
        <v>68</v>
      </c>
      <c r="C74" s="13" t="s">
        <v>135</v>
      </c>
      <c r="D74" s="13" t="s">
        <v>33</v>
      </c>
      <c r="E74" s="13" t="s">
        <v>57</v>
      </c>
      <c r="F74" s="13">
        <f>COUNT(H74:BN74)</f>
        <v>8</v>
      </c>
      <c r="G74" s="13">
        <v>4</v>
      </c>
      <c r="H74" s="35"/>
      <c r="I74" s="35"/>
      <c r="J74" s="35">
        <v>92</v>
      </c>
      <c r="K74" s="35">
        <v>97</v>
      </c>
      <c r="L74" s="35"/>
      <c r="M74" s="35"/>
      <c r="N74" s="35">
        <v>85</v>
      </c>
      <c r="O74" s="35">
        <v>78</v>
      </c>
      <c r="P74" s="35"/>
      <c r="Q74" s="35"/>
      <c r="R74" s="35"/>
      <c r="S74" s="35"/>
      <c r="T74" s="35">
        <v>87</v>
      </c>
      <c r="U74" s="27">
        <v>87</v>
      </c>
      <c r="V74" s="35"/>
      <c r="W74" s="35"/>
      <c r="X74" s="35"/>
      <c r="Y74" s="35"/>
      <c r="Z74" s="35"/>
      <c r="AA74" s="35"/>
      <c r="AB74" s="35"/>
      <c r="AC74" s="35"/>
      <c r="AD74" s="44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27"/>
      <c r="AT74" s="27"/>
      <c r="AU74" s="27"/>
      <c r="AV74" s="27"/>
      <c r="AW74" s="27"/>
      <c r="AX74" s="27"/>
      <c r="AY74" s="27"/>
      <c r="AZ74" s="27"/>
      <c r="BA74" s="27"/>
      <c r="BB74" s="35"/>
      <c r="BC74" s="35"/>
      <c r="BD74" s="35"/>
      <c r="BE74" s="50"/>
      <c r="BF74" s="35">
        <v>81</v>
      </c>
      <c r="BG74" s="35">
        <v>86</v>
      </c>
      <c r="BH74" s="35"/>
      <c r="BI74" s="35"/>
      <c r="BJ74" s="35"/>
      <c r="BK74" s="35"/>
      <c r="BL74" s="35"/>
      <c r="BM74" s="35"/>
      <c r="BN74" s="35"/>
      <c r="BO74" s="13" t="s">
        <v>135</v>
      </c>
      <c r="BP74" s="13" t="s">
        <v>33</v>
      </c>
    </row>
    <row r="75" spans="1:68" x14ac:dyDescent="0.2">
      <c r="A75" s="14">
        <f>SUM(H75:BN75)/F75</f>
        <v>87</v>
      </c>
      <c r="B75" s="13">
        <v>69</v>
      </c>
      <c r="C75" s="35" t="s">
        <v>252</v>
      </c>
      <c r="D75" s="35" t="s">
        <v>27</v>
      </c>
      <c r="E75" s="35" t="s">
        <v>40</v>
      </c>
      <c r="F75" s="35">
        <f>COUNT(H75:BN75)</f>
        <v>8</v>
      </c>
      <c r="G75" s="35">
        <v>4</v>
      </c>
      <c r="H75" s="35"/>
      <c r="I75" s="35"/>
      <c r="J75" s="35"/>
      <c r="K75" s="35"/>
      <c r="L75" s="35"/>
      <c r="M75" s="35"/>
      <c r="N75" s="35">
        <v>84</v>
      </c>
      <c r="O75" s="35">
        <v>86</v>
      </c>
      <c r="P75" s="35">
        <v>89</v>
      </c>
      <c r="Q75" s="35">
        <v>87</v>
      </c>
      <c r="R75" s="35"/>
      <c r="S75" s="35"/>
      <c r="T75" s="35"/>
      <c r="U75" s="27"/>
      <c r="V75" s="35">
        <v>85</v>
      </c>
      <c r="W75" s="27">
        <v>86</v>
      </c>
      <c r="X75" s="35">
        <v>88</v>
      </c>
      <c r="Y75" s="35">
        <v>91</v>
      </c>
      <c r="Z75" s="35"/>
      <c r="AA75" s="35"/>
      <c r="AB75" s="35"/>
      <c r="AC75" s="35"/>
      <c r="AD75" s="44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27"/>
      <c r="AT75" s="27"/>
      <c r="AU75" s="27"/>
      <c r="AV75" s="27"/>
      <c r="AW75" s="27"/>
      <c r="AX75" s="27"/>
      <c r="AY75" s="27"/>
      <c r="AZ75" s="27"/>
      <c r="BA75" s="27"/>
      <c r="BB75" s="35"/>
      <c r="BC75" s="35"/>
      <c r="BD75" s="35"/>
      <c r="BE75" s="50"/>
      <c r="BF75" s="35"/>
      <c r="BG75" s="35"/>
      <c r="BH75" s="35"/>
      <c r="BI75" s="35"/>
      <c r="BJ75" s="35"/>
      <c r="BK75" s="35"/>
      <c r="BL75" s="35"/>
      <c r="BM75" s="35"/>
      <c r="BN75" s="35"/>
      <c r="BO75" s="35" t="s">
        <v>252</v>
      </c>
      <c r="BP75" s="35" t="s">
        <v>27</v>
      </c>
    </row>
    <row r="76" spans="1:68" x14ac:dyDescent="0.2">
      <c r="A76" s="14">
        <f>SUM(H76:BN76)/F76</f>
        <v>87</v>
      </c>
      <c r="B76" s="13">
        <v>70</v>
      </c>
      <c r="C76" s="13" t="s">
        <v>133</v>
      </c>
      <c r="D76" s="13" t="s">
        <v>48</v>
      </c>
      <c r="E76" s="13" t="s">
        <v>40</v>
      </c>
      <c r="F76" s="13">
        <f>COUNT(H76:BN76)</f>
        <v>8</v>
      </c>
      <c r="G76" s="13">
        <v>4</v>
      </c>
      <c r="H76" s="35">
        <v>95</v>
      </c>
      <c r="I76" s="35">
        <v>90</v>
      </c>
      <c r="J76" s="35"/>
      <c r="K76" s="35"/>
      <c r="L76" s="35">
        <v>103</v>
      </c>
      <c r="M76" s="35">
        <v>88</v>
      </c>
      <c r="N76" s="35"/>
      <c r="O76" s="35"/>
      <c r="P76" s="35"/>
      <c r="Q76" s="35"/>
      <c r="R76" s="35"/>
      <c r="S76" s="35"/>
      <c r="T76" s="35"/>
      <c r="U76" s="27"/>
      <c r="V76" s="35">
        <v>86</v>
      </c>
      <c r="W76" s="35">
        <v>75</v>
      </c>
      <c r="X76" s="35"/>
      <c r="Y76" s="35"/>
      <c r="Z76" s="35"/>
      <c r="AA76" s="35"/>
      <c r="AB76" s="35">
        <v>75</v>
      </c>
      <c r="AC76" s="35">
        <v>84</v>
      </c>
      <c r="AD76" s="44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27"/>
      <c r="AT76" s="27"/>
      <c r="AU76" s="27"/>
      <c r="AV76" s="27"/>
      <c r="AW76" s="27"/>
      <c r="AX76" s="27"/>
      <c r="AY76" s="27"/>
      <c r="AZ76" s="27"/>
      <c r="BA76" s="27"/>
      <c r="BB76" s="35"/>
      <c r="BC76" s="35"/>
      <c r="BD76" s="35"/>
      <c r="BE76" s="50"/>
      <c r="BF76" s="35"/>
      <c r="BG76" s="35"/>
      <c r="BH76" s="35"/>
      <c r="BI76" s="35"/>
      <c r="BJ76" s="35"/>
      <c r="BK76" s="35"/>
      <c r="BL76" s="35"/>
      <c r="BM76" s="35"/>
      <c r="BN76" s="35"/>
      <c r="BO76" s="13" t="s">
        <v>133</v>
      </c>
      <c r="BP76" s="13" t="s">
        <v>48</v>
      </c>
    </row>
    <row r="77" spans="1:68" x14ac:dyDescent="0.2">
      <c r="A77" s="14">
        <f>SUM(H77:BN77)/F77</f>
        <v>87</v>
      </c>
      <c r="B77" s="13">
        <v>71</v>
      </c>
      <c r="C77" s="13" t="s">
        <v>311</v>
      </c>
      <c r="D77" s="13" t="s">
        <v>24</v>
      </c>
      <c r="E77" s="13" t="s">
        <v>43</v>
      </c>
      <c r="F77" s="13">
        <f>COUNT(H77:BN77)</f>
        <v>2</v>
      </c>
      <c r="G77" s="13">
        <v>1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>
        <v>83</v>
      </c>
      <c r="S77" s="35">
        <v>91</v>
      </c>
      <c r="T77" s="35"/>
      <c r="U77" s="27"/>
      <c r="V77" s="35"/>
      <c r="W77" s="35"/>
      <c r="X77" s="35"/>
      <c r="Y77" s="35"/>
      <c r="Z77" s="35"/>
      <c r="AA77" s="35"/>
      <c r="AB77" s="35"/>
      <c r="AC77" s="35"/>
      <c r="AD77" s="44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27"/>
      <c r="AT77" s="27"/>
      <c r="AU77" s="27"/>
      <c r="AV77" s="27"/>
      <c r="AW77" s="27"/>
      <c r="AX77" s="27"/>
      <c r="AY77" s="27"/>
      <c r="AZ77" s="27"/>
      <c r="BA77" s="27"/>
      <c r="BB77" s="35"/>
      <c r="BC77" s="35"/>
      <c r="BD77" s="35"/>
      <c r="BE77" s="50"/>
      <c r="BF77" s="35"/>
      <c r="BG77" s="35"/>
      <c r="BH77" s="35"/>
      <c r="BI77" s="35"/>
      <c r="BJ77" s="35"/>
      <c r="BK77" s="35"/>
      <c r="BL77" s="35"/>
      <c r="BM77" s="35"/>
      <c r="BN77" s="35"/>
      <c r="BO77" s="13" t="s">
        <v>311</v>
      </c>
      <c r="BP77" s="13" t="s">
        <v>24</v>
      </c>
    </row>
    <row r="78" spans="1:68" x14ac:dyDescent="0.2">
      <c r="A78" s="14">
        <f>SUM(H78:BN78)/F78</f>
        <v>87.125</v>
      </c>
      <c r="B78" s="13">
        <v>72</v>
      </c>
      <c r="C78" s="35" t="s">
        <v>279</v>
      </c>
      <c r="D78" s="35" t="s">
        <v>27</v>
      </c>
      <c r="E78" s="35" t="s">
        <v>40</v>
      </c>
      <c r="F78" s="35">
        <f>COUNT(H78:BN78)</f>
        <v>8</v>
      </c>
      <c r="G78" s="35">
        <v>4</v>
      </c>
      <c r="H78" s="35"/>
      <c r="I78" s="35"/>
      <c r="J78" s="35"/>
      <c r="K78" s="35"/>
      <c r="L78" s="35"/>
      <c r="M78" s="35"/>
      <c r="N78" s="35">
        <v>89</v>
      </c>
      <c r="O78" s="35">
        <v>92</v>
      </c>
      <c r="P78" s="35">
        <v>80</v>
      </c>
      <c r="Q78" s="35">
        <v>92</v>
      </c>
      <c r="R78" s="35"/>
      <c r="S78" s="35"/>
      <c r="T78" s="35"/>
      <c r="U78" s="27"/>
      <c r="V78" s="35">
        <v>92</v>
      </c>
      <c r="W78" s="27">
        <v>86</v>
      </c>
      <c r="X78" s="35">
        <v>83</v>
      </c>
      <c r="Y78" s="35">
        <v>83</v>
      </c>
      <c r="Z78" s="35"/>
      <c r="AA78" s="35"/>
      <c r="AB78" s="35"/>
      <c r="AC78" s="35"/>
      <c r="AD78" s="44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27"/>
      <c r="AT78" s="27"/>
      <c r="AU78" s="27"/>
      <c r="AV78" s="27"/>
      <c r="AW78" s="27"/>
      <c r="AX78" s="27"/>
      <c r="AY78" s="27"/>
      <c r="AZ78" s="27"/>
      <c r="BA78" s="27"/>
      <c r="BB78" s="35"/>
      <c r="BC78" s="35"/>
      <c r="BD78" s="35"/>
      <c r="BE78" s="50"/>
      <c r="BF78" s="35"/>
      <c r="BG78" s="35"/>
      <c r="BH78" s="35"/>
      <c r="BI78" s="35"/>
      <c r="BJ78" s="35"/>
      <c r="BK78" s="35"/>
      <c r="BL78" s="35"/>
      <c r="BM78" s="35"/>
      <c r="BN78" s="35"/>
      <c r="BO78" s="35" t="s">
        <v>279</v>
      </c>
      <c r="BP78" s="35" t="s">
        <v>27</v>
      </c>
    </row>
    <row r="79" spans="1:68" x14ac:dyDescent="0.2">
      <c r="A79" s="14">
        <f>SUM(H79:BN79)/F79</f>
        <v>87.25</v>
      </c>
      <c r="B79" s="13">
        <v>73</v>
      </c>
      <c r="C79" s="35" t="s">
        <v>106</v>
      </c>
      <c r="D79" s="35" t="s">
        <v>13</v>
      </c>
      <c r="E79" s="35" t="s">
        <v>41</v>
      </c>
      <c r="F79" s="35">
        <f>COUNT(H79:BN79)</f>
        <v>8</v>
      </c>
      <c r="G79" s="35">
        <v>4</v>
      </c>
      <c r="H79" s="35">
        <v>87</v>
      </c>
      <c r="I79" s="35">
        <v>89</v>
      </c>
      <c r="J79" s="35"/>
      <c r="K79" s="35"/>
      <c r="L79" s="35">
        <v>83</v>
      </c>
      <c r="M79" s="35">
        <v>89</v>
      </c>
      <c r="N79" s="35"/>
      <c r="O79" s="35"/>
      <c r="P79" s="35"/>
      <c r="Q79" s="35"/>
      <c r="R79" s="35">
        <v>90</v>
      </c>
      <c r="S79" s="35">
        <v>89</v>
      </c>
      <c r="T79" s="35"/>
      <c r="U79" s="27"/>
      <c r="V79" s="35"/>
      <c r="W79" s="35"/>
      <c r="X79" s="35"/>
      <c r="Y79" s="35"/>
      <c r="Z79" s="35">
        <v>86</v>
      </c>
      <c r="AA79" s="35">
        <v>85</v>
      </c>
      <c r="AB79" s="35"/>
      <c r="AC79" s="35"/>
      <c r="AD79" s="44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27"/>
      <c r="AT79" s="27"/>
      <c r="AU79" s="27"/>
      <c r="AV79" s="27"/>
      <c r="AW79" s="27"/>
      <c r="AX79" s="27"/>
      <c r="AY79" s="27"/>
      <c r="AZ79" s="27"/>
      <c r="BA79" s="27"/>
      <c r="BB79" s="35"/>
      <c r="BC79" s="35"/>
      <c r="BD79" s="35"/>
      <c r="BE79" s="50"/>
      <c r="BF79" s="35"/>
      <c r="BG79" s="35"/>
      <c r="BH79" s="35"/>
      <c r="BI79" s="35"/>
      <c r="BJ79" s="35"/>
      <c r="BK79" s="35"/>
      <c r="BL79" s="35"/>
      <c r="BM79" s="35"/>
      <c r="BN79" s="35"/>
      <c r="BO79" s="35" t="s">
        <v>106</v>
      </c>
      <c r="BP79" s="35" t="s">
        <v>13</v>
      </c>
    </row>
    <row r="80" spans="1:68" x14ac:dyDescent="0.2">
      <c r="A80" s="14">
        <f>SUM(H80:BN80)/F80</f>
        <v>87.25</v>
      </c>
      <c r="B80" s="13">
        <v>74</v>
      </c>
      <c r="C80" s="35" t="s">
        <v>292</v>
      </c>
      <c r="D80" s="35" t="s">
        <v>68</v>
      </c>
      <c r="E80" s="35" t="s">
        <v>42</v>
      </c>
      <c r="F80" s="35">
        <f>COUNT(H80:BN80)</f>
        <v>4</v>
      </c>
      <c r="G80" s="35">
        <v>2</v>
      </c>
      <c r="H80" s="35"/>
      <c r="I80" s="35"/>
      <c r="J80" s="35"/>
      <c r="K80" s="35"/>
      <c r="L80" s="35"/>
      <c r="M80" s="35"/>
      <c r="N80" s="35"/>
      <c r="O80" s="35"/>
      <c r="P80" s="35">
        <v>87</v>
      </c>
      <c r="Q80" s="35">
        <v>84</v>
      </c>
      <c r="R80" s="35"/>
      <c r="S80" s="35"/>
      <c r="T80" s="35"/>
      <c r="U80" s="27"/>
      <c r="V80" s="35"/>
      <c r="W80" s="35"/>
      <c r="X80" s="35">
        <v>87</v>
      </c>
      <c r="Y80" s="35">
        <v>91</v>
      </c>
      <c r="Z80" s="35"/>
      <c r="AA80" s="35"/>
      <c r="AB80" s="35"/>
      <c r="AC80" s="35"/>
      <c r="AD80" s="44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27"/>
      <c r="AT80" s="27"/>
      <c r="AU80" s="27"/>
      <c r="AV80" s="27"/>
      <c r="AW80" s="27"/>
      <c r="AX80" s="27"/>
      <c r="AY80" s="27"/>
      <c r="AZ80" s="27"/>
      <c r="BA80" s="27"/>
      <c r="BB80" s="35"/>
      <c r="BC80" s="35"/>
      <c r="BD80" s="35"/>
      <c r="BE80" s="50"/>
      <c r="BF80" s="35"/>
      <c r="BG80" s="35"/>
      <c r="BH80" s="35"/>
      <c r="BI80" s="35"/>
      <c r="BJ80" s="35"/>
      <c r="BK80" s="35"/>
      <c r="BL80" s="35"/>
      <c r="BM80" s="35"/>
      <c r="BN80" s="35"/>
      <c r="BO80" s="35" t="s">
        <v>292</v>
      </c>
      <c r="BP80" s="35" t="s">
        <v>68</v>
      </c>
    </row>
    <row r="81" spans="1:68" x14ac:dyDescent="0.2">
      <c r="A81" s="14">
        <f>SUM(H81:BN81)/F81</f>
        <v>87.333333333333329</v>
      </c>
      <c r="B81" s="13">
        <v>75</v>
      </c>
      <c r="C81" s="13" t="s">
        <v>173</v>
      </c>
      <c r="D81" s="13" t="s">
        <v>38</v>
      </c>
      <c r="E81" s="13" t="s">
        <v>42</v>
      </c>
      <c r="F81" s="13">
        <f>COUNT(H81:BN81)</f>
        <v>9</v>
      </c>
      <c r="G81" s="13">
        <v>5</v>
      </c>
      <c r="H81" s="35"/>
      <c r="I81" s="35"/>
      <c r="J81" s="35">
        <v>87</v>
      </c>
      <c r="K81" s="35">
        <v>84</v>
      </c>
      <c r="L81" s="35">
        <v>95</v>
      </c>
      <c r="M81" s="35">
        <v>92</v>
      </c>
      <c r="N81" s="35"/>
      <c r="O81" s="35"/>
      <c r="P81" s="35"/>
      <c r="Q81" s="35"/>
      <c r="R81" s="35"/>
      <c r="S81" s="35"/>
      <c r="T81" s="35">
        <v>89</v>
      </c>
      <c r="U81" s="27">
        <v>94</v>
      </c>
      <c r="V81" s="35"/>
      <c r="W81" s="35"/>
      <c r="X81" s="35"/>
      <c r="Y81" s="35"/>
      <c r="Z81" s="35"/>
      <c r="AA81" s="35"/>
      <c r="AB81" s="35">
        <v>92</v>
      </c>
      <c r="AC81" s="35">
        <v>81</v>
      </c>
      <c r="AD81" s="44"/>
      <c r="AE81" s="35">
        <v>72</v>
      </c>
      <c r="AF81" s="66" t="s">
        <v>111</v>
      </c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27"/>
      <c r="AT81" s="27"/>
      <c r="AU81" s="27"/>
      <c r="AV81" s="27"/>
      <c r="AW81" s="27"/>
      <c r="AX81" s="27"/>
      <c r="AY81" s="27"/>
      <c r="AZ81" s="27"/>
      <c r="BA81" s="27"/>
      <c r="BB81" s="35"/>
      <c r="BC81" s="35"/>
      <c r="BD81" s="35"/>
      <c r="BE81" s="50"/>
      <c r="BF81" s="35"/>
      <c r="BG81" s="35"/>
      <c r="BH81" s="35"/>
      <c r="BI81" s="35"/>
      <c r="BJ81" s="35"/>
      <c r="BK81" s="35"/>
      <c r="BL81" s="35"/>
      <c r="BM81" s="35"/>
      <c r="BN81" s="35"/>
      <c r="BO81" s="13" t="s">
        <v>173</v>
      </c>
      <c r="BP81" s="13" t="s">
        <v>38</v>
      </c>
    </row>
    <row r="82" spans="1:68" x14ac:dyDescent="0.2">
      <c r="A82" s="14">
        <f>SUM(H82:BN82)/F82</f>
        <v>87.666666666666671</v>
      </c>
      <c r="B82" s="13">
        <v>76</v>
      </c>
      <c r="C82" s="35" t="s">
        <v>325</v>
      </c>
      <c r="D82" s="35" t="s">
        <v>49</v>
      </c>
      <c r="E82" s="35" t="s">
        <v>42</v>
      </c>
      <c r="F82" s="35">
        <f>COUNT(H82:BN82)</f>
        <v>6</v>
      </c>
      <c r="G82" s="35">
        <v>3</v>
      </c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27"/>
      <c r="V82" s="35">
        <v>86</v>
      </c>
      <c r="W82" s="35">
        <v>91</v>
      </c>
      <c r="X82" s="35">
        <v>88</v>
      </c>
      <c r="Y82" s="35">
        <v>82</v>
      </c>
      <c r="Z82" s="35"/>
      <c r="AA82" s="35"/>
      <c r="AB82" s="35"/>
      <c r="AC82" s="35"/>
      <c r="AD82" s="44"/>
      <c r="AE82" s="35">
        <v>84</v>
      </c>
      <c r="AF82" s="35">
        <v>95</v>
      </c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27"/>
      <c r="AT82" s="27"/>
      <c r="AU82" s="27"/>
      <c r="AV82" s="27"/>
      <c r="AW82" s="27"/>
      <c r="AX82" s="27"/>
      <c r="AY82" s="27"/>
      <c r="AZ82" s="27"/>
      <c r="BA82" s="27"/>
      <c r="BB82" s="35"/>
      <c r="BC82" s="35"/>
      <c r="BD82" s="35"/>
      <c r="BE82" s="50"/>
      <c r="BF82" s="35"/>
      <c r="BG82" s="35"/>
      <c r="BH82" s="35"/>
      <c r="BI82" s="35"/>
      <c r="BJ82" s="35"/>
      <c r="BK82" s="35"/>
      <c r="BL82" s="35"/>
      <c r="BM82" s="35"/>
      <c r="BN82" s="35"/>
      <c r="BO82" s="35" t="s">
        <v>325</v>
      </c>
      <c r="BP82" s="35" t="s">
        <v>49</v>
      </c>
    </row>
    <row r="83" spans="1:68" x14ac:dyDescent="0.2">
      <c r="A83" s="14">
        <f>SUM(H83:BN83)/F83</f>
        <v>87.666666666666671</v>
      </c>
      <c r="B83" s="13">
        <v>77</v>
      </c>
      <c r="C83" s="35" t="s">
        <v>213</v>
      </c>
      <c r="D83" s="35" t="s">
        <v>34</v>
      </c>
      <c r="E83" s="35" t="s">
        <v>42</v>
      </c>
      <c r="F83" s="35">
        <f>COUNT(H83:BN83)</f>
        <v>3</v>
      </c>
      <c r="G83" s="35">
        <v>2</v>
      </c>
      <c r="H83" s="35"/>
      <c r="I83" s="35"/>
      <c r="J83" s="35"/>
      <c r="K83" s="35"/>
      <c r="L83" s="35">
        <v>90</v>
      </c>
      <c r="M83" s="66" t="s">
        <v>111</v>
      </c>
      <c r="N83" s="35"/>
      <c r="O83" s="35"/>
      <c r="P83" s="35"/>
      <c r="Q83" s="35"/>
      <c r="R83" s="35"/>
      <c r="S83" s="35"/>
      <c r="T83" s="35"/>
      <c r="U83" s="27"/>
      <c r="V83" s="35"/>
      <c r="W83" s="35"/>
      <c r="X83" s="35">
        <v>87</v>
      </c>
      <c r="Y83" s="35">
        <v>86</v>
      </c>
      <c r="Z83" s="35"/>
      <c r="AA83" s="35"/>
      <c r="AB83" s="35"/>
      <c r="AC83" s="35"/>
      <c r="AD83" s="44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27"/>
      <c r="AT83" s="27"/>
      <c r="AU83" s="27"/>
      <c r="AV83" s="27"/>
      <c r="AW83" s="27"/>
      <c r="AX83" s="27"/>
      <c r="AY83" s="27"/>
      <c r="AZ83" s="27"/>
      <c r="BA83" s="27"/>
      <c r="BB83" s="35"/>
      <c r="BC83" s="35"/>
      <c r="BD83" s="35"/>
      <c r="BE83" s="50"/>
      <c r="BF83" s="35"/>
      <c r="BG83" s="35"/>
      <c r="BH83" s="35"/>
      <c r="BI83" s="35"/>
      <c r="BJ83" s="35"/>
      <c r="BK83" s="35"/>
      <c r="BL83" s="35"/>
      <c r="BM83" s="35"/>
      <c r="BN83" s="35"/>
      <c r="BO83" s="35" t="s">
        <v>213</v>
      </c>
      <c r="BP83" s="35" t="s">
        <v>34</v>
      </c>
    </row>
    <row r="84" spans="1:68" x14ac:dyDescent="0.2">
      <c r="A84" s="14">
        <f>SUM(H84:BN84)/F84</f>
        <v>87.75</v>
      </c>
      <c r="B84" s="13">
        <v>78</v>
      </c>
      <c r="C84" s="13" t="s">
        <v>153</v>
      </c>
      <c r="D84" s="13" t="s">
        <v>58</v>
      </c>
      <c r="E84" s="13" t="s">
        <v>42</v>
      </c>
      <c r="F84" s="13">
        <f>COUNT(H84:BN84)</f>
        <v>8</v>
      </c>
      <c r="G84" s="13">
        <v>4</v>
      </c>
      <c r="H84" s="35"/>
      <c r="I84" s="35"/>
      <c r="J84" s="35">
        <v>95</v>
      </c>
      <c r="K84" s="35">
        <v>84</v>
      </c>
      <c r="L84" s="35">
        <v>86</v>
      </c>
      <c r="M84" s="35">
        <v>90</v>
      </c>
      <c r="N84" s="35"/>
      <c r="O84" s="35"/>
      <c r="P84" s="35"/>
      <c r="Q84" s="35"/>
      <c r="R84" s="35">
        <v>92</v>
      </c>
      <c r="S84" s="35">
        <v>89</v>
      </c>
      <c r="T84" s="35"/>
      <c r="U84" s="27"/>
      <c r="V84" s="35"/>
      <c r="W84" s="35"/>
      <c r="X84" s="35"/>
      <c r="Y84" s="35"/>
      <c r="Z84" s="35"/>
      <c r="AA84" s="35"/>
      <c r="AB84" s="35">
        <v>94</v>
      </c>
      <c r="AC84" s="35">
        <v>72</v>
      </c>
      <c r="AD84" s="44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27"/>
      <c r="AT84" s="27"/>
      <c r="AU84" s="27"/>
      <c r="AV84" s="27"/>
      <c r="AW84" s="27"/>
      <c r="AX84" s="27"/>
      <c r="AY84" s="27"/>
      <c r="AZ84" s="27"/>
      <c r="BA84" s="27"/>
      <c r="BB84" s="35"/>
      <c r="BC84" s="35"/>
      <c r="BD84" s="35"/>
      <c r="BE84" s="50"/>
      <c r="BF84" s="35"/>
      <c r="BG84" s="35"/>
      <c r="BH84" s="35"/>
      <c r="BI84" s="35"/>
      <c r="BJ84" s="35"/>
      <c r="BK84" s="35"/>
      <c r="BL84" s="35"/>
      <c r="BM84" s="35"/>
      <c r="BN84" s="35"/>
      <c r="BO84" s="13" t="s">
        <v>153</v>
      </c>
      <c r="BP84" s="13" t="s">
        <v>58</v>
      </c>
    </row>
    <row r="85" spans="1:68" x14ac:dyDescent="0.2">
      <c r="A85" s="14">
        <f>SUM(H85:BN85)/F85</f>
        <v>87.777777777777771</v>
      </c>
      <c r="B85" s="13">
        <v>79</v>
      </c>
      <c r="C85" s="13" t="s">
        <v>174</v>
      </c>
      <c r="D85" s="13" t="s">
        <v>38</v>
      </c>
      <c r="E85" s="13" t="s">
        <v>42</v>
      </c>
      <c r="F85" s="13">
        <f>COUNT(H85:BN85)</f>
        <v>9</v>
      </c>
      <c r="G85" s="13">
        <v>5</v>
      </c>
      <c r="H85" s="35"/>
      <c r="I85" s="35"/>
      <c r="J85" s="35">
        <v>95</v>
      </c>
      <c r="K85" s="35">
        <v>88</v>
      </c>
      <c r="L85" s="35">
        <v>84</v>
      </c>
      <c r="M85" s="66" t="s">
        <v>111</v>
      </c>
      <c r="N85" s="35"/>
      <c r="O85" s="35"/>
      <c r="P85" s="35"/>
      <c r="Q85" s="35"/>
      <c r="R85" s="35"/>
      <c r="S85" s="35"/>
      <c r="T85" s="35">
        <v>88</v>
      </c>
      <c r="U85" s="27">
        <v>94</v>
      </c>
      <c r="V85" s="35"/>
      <c r="W85" s="35"/>
      <c r="X85" s="35"/>
      <c r="Y85" s="35"/>
      <c r="Z85" s="35"/>
      <c r="AA85" s="35"/>
      <c r="AB85" s="35">
        <v>89</v>
      </c>
      <c r="AC85" s="35">
        <v>84</v>
      </c>
      <c r="AD85" s="44"/>
      <c r="AE85" s="35">
        <v>84</v>
      </c>
      <c r="AF85" s="35">
        <v>84</v>
      </c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27"/>
      <c r="AT85" s="27"/>
      <c r="AU85" s="27"/>
      <c r="AV85" s="27"/>
      <c r="AW85" s="27"/>
      <c r="AX85" s="27"/>
      <c r="AY85" s="27"/>
      <c r="AZ85" s="27"/>
      <c r="BA85" s="27"/>
      <c r="BB85" s="35"/>
      <c r="BC85" s="35"/>
      <c r="BD85" s="35"/>
      <c r="BE85" s="50"/>
      <c r="BF85" s="35"/>
      <c r="BG85" s="35"/>
      <c r="BH85" s="35"/>
      <c r="BI85" s="35"/>
      <c r="BJ85" s="35"/>
      <c r="BK85" s="35"/>
      <c r="BL85" s="35"/>
      <c r="BM85" s="35"/>
      <c r="BN85" s="35"/>
      <c r="BO85" s="13" t="s">
        <v>174</v>
      </c>
      <c r="BP85" s="13" t="s">
        <v>38</v>
      </c>
    </row>
    <row r="86" spans="1:68" x14ac:dyDescent="0.2">
      <c r="A86" s="14">
        <f>SUM(H86:BN86)/F86</f>
        <v>88.166666666666671</v>
      </c>
      <c r="B86" s="13">
        <v>80</v>
      </c>
      <c r="C86" s="35" t="s">
        <v>253</v>
      </c>
      <c r="D86" s="35" t="s">
        <v>27</v>
      </c>
      <c r="E86" s="35" t="s">
        <v>40</v>
      </c>
      <c r="F86" s="35">
        <f>COUNT(H86:BN86)</f>
        <v>6</v>
      </c>
      <c r="G86" s="35">
        <v>3</v>
      </c>
      <c r="H86" s="35"/>
      <c r="I86" s="35"/>
      <c r="J86" s="35"/>
      <c r="K86" s="35"/>
      <c r="L86" s="35"/>
      <c r="M86" s="35"/>
      <c r="N86" s="35">
        <v>86</v>
      </c>
      <c r="O86" s="35">
        <v>90</v>
      </c>
      <c r="P86" s="35">
        <v>92</v>
      </c>
      <c r="Q86" s="35">
        <v>87</v>
      </c>
      <c r="R86" s="35"/>
      <c r="S86" s="35"/>
      <c r="T86" s="35"/>
      <c r="U86" s="27"/>
      <c r="V86" s="35"/>
      <c r="W86" s="27"/>
      <c r="X86" s="35">
        <v>88</v>
      </c>
      <c r="Y86" s="35">
        <v>86</v>
      </c>
      <c r="Z86" s="35"/>
      <c r="AA86" s="35"/>
      <c r="AB86" s="35"/>
      <c r="AC86" s="35"/>
      <c r="AD86" s="44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27"/>
      <c r="AT86" s="27"/>
      <c r="AU86" s="27"/>
      <c r="AV86" s="27"/>
      <c r="AW86" s="27"/>
      <c r="AX86" s="27"/>
      <c r="AY86" s="27"/>
      <c r="AZ86" s="27"/>
      <c r="BA86" s="27"/>
      <c r="BB86" s="35"/>
      <c r="BC86" s="35"/>
      <c r="BD86" s="35"/>
      <c r="BE86" s="50"/>
      <c r="BF86" s="35"/>
      <c r="BG86" s="35"/>
      <c r="BH86" s="35"/>
      <c r="BI86" s="35"/>
      <c r="BJ86" s="35"/>
      <c r="BK86" s="35"/>
      <c r="BL86" s="35"/>
      <c r="BM86" s="35"/>
      <c r="BN86" s="35"/>
      <c r="BO86" s="35" t="s">
        <v>253</v>
      </c>
      <c r="BP86" s="35" t="s">
        <v>27</v>
      </c>
    </row>
    <row r="87" spans="1:68" x14ac:dyDescent="0.2">
      <c r="A87" s="14">
        <f>SUM(H87:BN87)/F87</f>
        <v>88.2</v>
      </c>
      <c r="B87" s="13">
        <v>81</v>
      </c>
      <c r="C87" s="35" t="s">
        <v>141</v>
      </c>
      <c r="D87" s="35" t="s">
        <v>18</v>
      </c>
      <c r="E87" s="35" t="s">
        <v>57</v>
      </c>
      <c r="F87" s="35">
        <f>COUNT(H87:BN87)</f>
        <v>10</v>
      </c>
      <c r="G87" s="35">
        <v>5</v>
      </c>
      <c r="H87" s="35"/>
      <c r="I87" s="35"/>
      <c r="J87" s="35">
        <v>99</v>
      </c>
      <c r="K87" s="35">
        <v>100</v>
      </c>
      <c r="L87" s="35"/>
      <c r="M87" s="35"/>
      <c r="N87" s="35">
        <v>81</v>
      </c>
      <c r="O87" s="35">
        <v>90</v>
      </c>
      <c r="P87" s="35"/>
      <c r="Q87" s="35"/>
      <c r="R87" s="35">
        <v>85</v>
      </c>
      <c r="S87" s="35">
        <v>92</v>
      </c>
      <c r="T87" s="35"/>
      <c r="U87" s="27"/>
      <c r="V87" s="35"/>
      <c r="W87" s="35"/>
      <c r="X87" s="35">
        <v>89</v>
      </c>
      <c r="Y87" s="35">
        <v>86</v>
      </c>
      <c r="Z87" s="35"/>
      <c r="AA87" s="35"/>
      <c r="AB87" s="35"/>
      <c r="AC87" s="35"/>
      <c r="AD87" s="44"/>
      <c r="AE87" s="35">
        <v>80</v>
      </c>
      <c r="AF87" s="35">
        <v>80</v>
      </c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27"/>
      <c r="AT87" s="27"/>
      <c r="AU87" s="27"/>
      <c r="AV87" s="27"/>
      <c r="AW87" s="27"/>
      <c r="AX87" s="27"/>
      <c r="AY87" s="27"/>
      <c r="AZ87" s="27"/>
      <c r="BA87" s="27"/>
      <c r="BB87" s="35"/>
      <c r="BC87" s="35"/>
      <c r="BD87" s="35"/>
      <c r="BE87" s="50"/>
      <c r="BF87" s="35"/>
      <c r="BG87" s="35"/>
      <c r="BH87" s="35"/>
      <c r="BI87" s="35"/>
      <c r="BJ87" s="35"/>
      <c r="BK87" s="35"/>
      <c r="BL87" s="35"/>
      <c r="BM87" s="35"/>
      <c r="BN87" s="35"/>
      <c r="BO87" s="35" t="s">
        <v>141</v>
      </c>
      <c r="BP87" s="35" t="s">
        <v>18</v>
      </c>
    </row>
    <row r="88" spans="1:68" x14ac:dyDescent="0.2">
      <c r="A88" s="14">
        <f>SUM(H88:BN88)/F88</f>
        <v>88.222222222222229</v>
      </c>
      <c r="B88" s="13">
        <v>82</v>
      </c>
      <c r="C88" s="35" t="s">
        <v>140</v>
      </c>
      <c r="D88" s="35" t="s">
        <v>18</v>
      </c>
      <c r="E88" s="35" t="s">
        <v>57</v>
      </c>
      <c r="F88" s="35">
        <f>COUNT(H88:BN88)</f>
        <v>9</v>
      </c>
      <c r="G88" s="35">
        <v>5</v>
      </c>
      <c r="H88" s="35"/>
      <c r="I88" s="35"/>
      <c r="J88" s="35">
        <v>91</v>
      </c>
      <c r="K88" s="35">
        <v>90</v>
      </c>
      <c r="L88" s="35"/>
      <c r="M88" s="35"/>
      <c r="N88" s="35">
        <v>87</v>
      </c>
      <c r="O88" s="35">
        <v>84</v>
      </c>
      <c r="P88" s="35"/>
      <c r="Q88" s="35"/>
      <c r="R88" s="35">
        <v>97</v>
      </c>
      <c r="S88" s="66" t="s">
        <v>111</v>
      </c>
      <c r="T88" s="35"/>
      <c r="U88" s="27"/>
      <c r="V88" s="35"/>
      <c r="W88" s="35"/>
      <c r="X88" s="35">
        <v>85</v>
      </c>
      <c r="Y88" s="35">
        <v>89</v>
      </c>
      <c r="Z88" s="35"/>
      <c r="AA88" s="35"/>
      <c r="AB88" s="35"/>
      <c r="AC88" s="35"/>
      <c r="AD88" s="44"/>
      <c r="AE88" s="35">
        <v>79</v>
      </c>
      <c r="AF88" s="35">
        <v>92</v>
      </c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27"/>
      <c r="AT88" s="27"/>
      <c r="AU88" s="27"/>
      <c r="AV88" s="27"/>
      <c r="AW88" s="27"/>
      <c r="AX88" s="27"/>
      <c r="AY88" s="27"/>
      <c r="AZ88" s="27"/>
      <c r="BA88" s="27"/>
      <c r="BB88" s="35"/>
      <c r="BC88" s="35"/>
      <c r="BD88" s="35"/>
      <c r="BE88" s="50"/>
      <c r="BF88" s="35"/>
      <c r="BG88" s="35"/>
      <c r="BH88" s="35"/>
      <c r="BI88" s="35"/>
      <c r="BJ88" s="35"/>
      <c r="BK88" s="35"/>
      <c r="BL88" s="35"/>
      <c r="BM88" s="35"/>
      <c r="BN88" s="35"/>
      <c r="BO88" s="35" t="s">
        <v>140</v>
      </c>
      <c r="BP88" s="35" t="s">
        <v>18</v>
      </c>
    </row>
    <row r="89" spans="1:68" x14ac:dyDescent="0.2">
      <c r="A89" s="14">
        <f>SUM(H89:BN89)/F89</f>
        <v>88.666666666666671</v>
      </c>
      <c r="B89" s="13">
        <v>83</v>
      </c>
      <c r="C89" s="35" t="s">
        <v>250</v>
      </c>
      <c r="D89" s="35" t="s">
        <v>27</v>
      </c>
      <c r="E89" s="35" t="s">
        <v>40</v>
      </c>
      <c r="F89" s="35">
        <f>COUNT(H89:BN89)</f>
        <v>6</v>
      </c>
      <c r="G89" s="35">
        <v>3</v>
      </c>
      <c r="H89" s="35"/>
      <c r="I89" s="35"/>
      <c r="J89" s="35"/>
      <c r="K89" s="35"/>
      <c r="L89" s="35"/>
      <c r="M89" s="35"/>
      <c r="N89" s="35">
        <v>91</v>
      </c>
      <c r="O89" s="35">
        <v>89</v>
      </c>
      <c r="P89" s="35"/>
      <c r="Q89" s="35"/>
      <c r="R89" s="35"/>
      <c r="S89" s="35"/>
      <c r="T89" s="35"/>
      <c r="U89" s="27"/>
      <c r="V89" s="35">
        <v>85</v>
      </c>
      <c r="W89" s="27">
        <v>88</v>
      </c>
      <c r="X89" s="35">
        <v>87</v>
      </c>
      <c r="Y89" s="35">
        <v>92</v>
      </c>
      <c r="Z89" s="35"/>
      <c r="AA89" s="35"/>
      <c r="AB89" s="35"/>
      <c r="AC89" s="35"/>
      <c r="AD89" s="44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27"/>
      <c r="AT89" s="27"/>
      <c r="AU89" s="27"/>
      <c r="AV89" s="27"/>
      <c r="AW89" s="27"/>
      <c r="AX89" s="27"/>
      <c r="AY89" s="27"/>
      <c r="AZ89" s="27"/>
      <c r="BA89" s="27"/>
      <c r="BB89" s="35"/>
      <c r="BC89" s="35"/>
      <c r="BD89" s="35"/>
      <c r="BE89" s="50"/>
      <c r="BF89" s="35"/>
      <c r="BG89" s="35"/>
      <c r="BH89" s="35"/>
      <c r="BI89" s="35"/>
      <c r="BJ89" s="35"/>
      <c r="BK89" s="35"/>
      <c r="BL89" s="35"/>
      <c r="BM89" s="35"/>
      <c r="BN89" s="35"/>
      <c r="BO89" s="35" t="s">
        <v>250</v>
      </c>
      <c r="BP89" s="35" t="s">
        <v>27</v>
      </c>
    </row>
    <row r="90" spans="1:68" x14ac:dyDescent="0.2">
      <c r="A90" s="14">
        <f>SUM(H90:BN90)/F90</f>
        <v>88.833333333333329</v>
      </c>
      <c r="B90" s="13">
        <v>84</v>
      </c>
      <c r="C90" s="13" t="s">
        <v>285</v>
      </c>
      <c r="D90" s="13" t="s">
        <v>282</v>
      </c>
      <c r="E90" s="13" t="s">
        <v>283</v>
      </c>
      <c r="F90" s="13">
        <f>COUNT(H90:BN90)</f>
        <v>6</v>
      </c>
      <c r="G90" s="13">
        <v>3</v>
      </c>
      <c r="H90" s="35"/>
      <c r="I90" s="35"/>
      <c r="J90" s="35"/>
      <c r="K90" s="35"/>
      <c r="L90" s="35"/>
      <c r="M90" s="35"/>
      <c r="N90" s="35"/>
      <c r="O90" s="35"/>
      <c r="P90" s="35">
        <v>84</v>
      </c>
      <c r="Q90" s="35">
        <v>92</v>
      </c>
      <c r="R90" s="35"/>
      <c r="S90" s="35"/>
      <c r="T90" s="35">
        <v>84</v>
      </c>
      <c r="U90" s="27">
        <v>85</v>
      </c>
      <c r="V90" s="35"/>
      <c r="W90" s="35"/>
      <c r="X90" s="35"/>
      <c r="Y90" s="35"/>
      <c r="Z90" s="35"/>
      <c r="AA90" s="35"/>
      <c r="AB90" s="35"/>
      <c r="AC90" s="35"/>
      <c r="AD90" s="44"/>
      <c r="AE90" s="35">
        <v>100</v>
      </c>
      <c r="AF90" s="35">
        <v>88</v>
      </c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27"/>
      <c r="AT90" s="27"/>
      <c r="AU90" s="27"/>
      <c r="AV90" s="27"/>
      <c r="AW90" s="27"/>
      <c r="AX90" s="27"/>
      <c r="AY90" s="27"/>
      <c r="AZ90" s="27"/>
      <c r="BA90" s="27"/>
      <c r="BB90" s="35"/>
      <c r="BC90" s="35"/>
      <c r="BD90" s="35"/>
      <c r="BE90" s="50"/>
      <c r="BF90" s="35"/>
      <c r="BG90" s="35"/>
      <c r="BH90" s="35"/>
      <c r="BI90" s="35"/>
      <c r="BJ90" s="35"/>
      <c r="BK90" s="35"/>
      <c r="BL90" s="35"/>
      <c r="BM90" s="35"/>
      <c r="BN90" s="35"/>
      <c r="BO90" s="13" t="s">
        <v>285</v>
      </c>
      <c r="BP90" s="13" t="s">
        <v>282</v>
      </c>
    </row>
    <row r="91" spans="1:68" x14ac:dyDescent="0.2">
      <c r="A91" s="14">
        <f>SUM(H91:BN91)/F91</f>
        <v>89</v>
      </c>
      <c r="B91" s="13">
        <v>85</v>
      </c>
      <c r="C91" s="35" t="s">
        <v>350</v>
      </c>
      <c r="D91" s="35" t="s">
        <v>32</v>
      </c>
      <c r="E91" s="35" t="s">
        <v>41</v>
      </c>
      <c r="F91" s="35">
        <f>COUNT(H91:BN91)</f>
        <v>6</v>
      </c>
      <c r="G91" s="35">
        <v>3</v>
      </c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>
        <v>93</v>
      </c>
      <c r="S91" s="35">
        <v>93</v>
      </c>
      <c r="T91" s="35"/>
      <c r="U91" s="27"/>
      <c r="V91" s="35"/>
      <c r="W91" s="35"/>
      <c r="X91" s="35"/>
      <c r="Y91" s="35"/>
      <c r="Z91" s="35">
        <v>91</v>
      </c>
      <c r="AA91" s="35">
        <v>86</v>
      </c>
      <c r="AB91" s="35"/>
      <c r="AC91" s="35"/>
      <c r="AD91" s="44"/>
      <c r="AE91" s="35"/>
      <c r="AF91" s="35"/>
      <c r="AG91" s="35">
        <v>86</v>
      </c>
      <c r="AH91" s="35">
        <v>85</v>
      </c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27"/>
      <c r="AT91" s="27"/>
      <c r="AU91" s="27"/>
      <c r="AV91" s="27"/>
      <c r="AW91" s="27"/>
      <c r="AX91" s="27"/>
      <c r="AY91" s="27"/>
      <c r="AZ91" s="27"/>
      <c r="BA91" s="27"/>
      <c r="BB91" s="35"/>
      <c r="BC91" s="35"/>
      <c r="BD91" s="35"/>
      <c r="BE91" s="50"/>
      <c r="BF91" s="35"/>
      <c r="BG91" s="35"/>
      <c r="BH91" s="35"/>
      <c r="BI91" s="35"/>
      <c r="BJ91" s="35"/>
      <c r="BK91" s="35"/>
      <c r="BL91" s="35"/>
      <c r="BM91" s="35"/>
      <c r="BN91" s="35"/>
      <c r="BO91" s="35" t="s">
        <v>350</v>
      </c>
      <c r="BP91" s="35" t="s">
        <v>32</v>
      </c>
    </row>
    <row r="92" spans="1:68" x14ac:dyDescent="0.2">
      <c r="A92" s="14">
        <f>SUM(H92:BN92)/F92</f>
        <v>89</v>
      </c>
      <c r="B92" s="13">
        <v>86</v>
      </c>
      <c r="C92" s="35" t="s">
        <v>276</v>
      </c>
      <c r="D92" s="35" t="s">
        <v>203</v>
      </c>
      <c r="E92" s="35" t="s">
        <v>42</v>
      </c>
      <c r="F92" s="35">
        <f>COUNT(H92:BN92)</f>
        <v>5</v>
      </c>
      <c r="G92" s="35">
        <v>4</v>
      </c>
      <c r="H92" s="35"/>
      <c r="I92" s="35"/>
      <c r="J92" s="35"/>
      <c r="K92" s="35"/>
      <c r="L92" s="35"/>
      <c r="M92" s="35"/>
      <c r="N92" s="35">
        <v>82</v>
      </c>
      <c r="O92" s="66" t="s">
        <v>111</v>
      </c>
      <c r="P92" s="35"/>
      <c r="Q92" s="35"/>
      <c r="R92" s="35"/>
      <c r="S92" s="35"/>
      <c r="T92" s="35"/>
      <c r="U92" s="27"/>
      <c r="V92" s="35">
        <v>91</v>
      </c>
      <c r="W92" s="35">
        <v>92</v>
      </c>
      <c r="X92" s="35">
        <v>87</v>
      </c>
      <c r="Y92" s="66" t="s">
        <v>111</v>
      </c>
      <c r="Z92" s="35"/>
      <c r="AA92" s="35"/>
      <c r="AB92" s="35"/>
      <c r="AC92" s="35"/>
      <c r="AD92" s="44"/>
      <c r="AE92" s="35">
        <v>93</v>
      </c>
      <c r="AF92" s="66" t="s">
        <v>111</v>
      </c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27"/>
      <c r="AT92" s="27"/>
      <c r="AU92" s="27"/>
      <c r="AV92" s="27"/>
      <c r="AW92" s="27"/>
      <c r="AX92" s="27"/>
      <c r="AY92" s="27"/>
      <c r="AZ92" s="27"/>
      <c r="BA92" s="27"/>
      <c r="BB92" s="35"/>
      <c r="BC92" s="35"/>
      <c r="BD92" s="35"/>
      <c r="BE92" s="50"/>
      <c r="BF92" s="35"/>
      <c r="BG92" s="35"/>
      <c r="BH92" s="35"/>
      <c r="BI92" s="35"/>
      <c r="BJ92" s="35"/>
      <c r="BK92" s="35"/>
      <c r="BL92" s="35"/>
      <c r="BM92" s="35"/>
      <c r="BN92" s="35"/>
      <c r="BO92" s="35" t="s">
        <v>276</v>
      </c>
      <c r="BP92" s="35" t="s">
        <v>203</v>
      </c>
    </row>
    <row r="93" spans="1:68" x14ac:dyDescent="0.2">
      <c r="A93" s="14">
        <f>SUM(H93:BN93)/F93</f>
        <v>89</v>
      </c>
      <c r="B93" s="13">
        <v>87</v>
      </c>
      <c r="C93" s="13" t="s">
        <v>295</v>
      </c>
      <c r="D93" s="13" t="s">
        <v>68</v>
      </c>
      <c r="E93" s="13" t="s">
        <v>42</v>
      </c>
      <c r="F93" s="13">
        <f>COUNT(H93:BN93)</f>
        <v>1</v>
      </c>
      <c r="G93" s="13">
        <v>1</v>
      </c>
      <c r="H93" s="35"/>
      <c r="I93" s="35"/>
      <c r="J93" s="35"/>
      <c r="K93" s="35"/>
      <c r="L93" s="35"/>
      <c r="M93" s="35"/>
      <c r="N93" s="35"/>
      <c r="O93" s="35"/>
      <c r="P93" s="66" t="s">
        <v>111</v>
      </c>
      <c r="Q93" s="35">
        <v>89</v>
      </c>
      <c r="R93" s="35"/>
      <c r="S93" s="35"/>
      <c r="T93" s="35"/>
      <c r="U93" s="27"/>
      <c r="V93" s="35"/>
      <c r="W93" s="35"/>
      <c r="X93" s="35"/>
      <c r="Y93" s="35"/>
      <c r="Z93" s="35"/>
      <c r="AA93" s="35"/>
      <c r="AB93" s="35"/>
      <c r="AC93" s="35"/>
      <c r="AD93" s="44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27"/>
      <c r="AT93" s="27"/>
      <c r="AU93" s="27"/>
      <c r="AV93" s="27"/>
      <c r="AW93" s="27"/>
      <c r="AX93" s="27"/>
      <c r="AY93" s="27"/>
      <c r="AZ93" s="27"/>
      <c r="BA93" s="27"/>
      <c r="BB93" s="35"/>
      <c r="BC93" s="35"/>
      <c r="BD93" s="35"/>
      <c r="BE93" s="50"/>
      <c r="BF93" s="35"/>
      <c r="BG93" s="35"/>
      <c r="BH93" s="35"/>
      <c r="BI93" s="35"/>
      <c r="BJ93" s="35"/>
      <c r="BK93" s="35"/>
      <c r="BL93" s="35"/>
      <c r="BM93" s="35"/>
      <c r="BN93" s="35"/>
      <c r="BO93" s="13" t="s">
        <v>295</v>
      </c>
      <c r="BP93" s="13" t="s">
        <v>68</v>
      </c>
    </row>
    <row r="94" spans="1:68" x14ac:dyDescent="0.2">
      <c r="A94" s="14">
        <f>SUM(H94:BN94)/F94</f>
        <v>89.333333333333329</v>
      </c>
      <c r="B94" s="13">
        <v>88</v>
      </c>
      <c r="C94" s="35" t="s">
        <v>314</v>
      </c>
      <c r="D94" s="35" t="s">
        <v>32</v>
      </c>
      <c r="E94" s="35" t="s">
        <v>41</v>
      </c>
      <c r="F94" s="35">
        <f>COUNT(H94:BN94)</f>
        <v>6</v>
      </c>
      <c r="G94" s="35">
        <v>3</v>
      </c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>
        <v>95</v>
      </c>
      <c r="S94" s="35">
        <v>98</v>
      </c>
      <c r="T94" s="35"/>
      <c r="U94" s="27"/>
      <c r="V94" s="35"/>
      <c r="W94" s="35"/>
      <c r="X94" s="35"/>
      <c r="Y94" s="35"/>
      <c r="Z94" s="35">
        <v>92</v>
      </c>
      <c r="AA94" s="35">
        <v>84</v>
      </c>
      <c r="AB94" s="35"/>
      <c r="AC94" s="35"/>
      <c r="AD94" s="44"/>
      <c r="AE94" s="35"/>
      <c r="AF94" s="35"/>
      <c r="AG94" s="35">
        <v>85</v>
      </c>
      <c r="AH94" s="35">
        <v>82</v>
      </c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27"/>
      <c r="AT94" s="27"/>
      <c r="AU94" s="27"/>
      <c r="AV94" s="27"/>
      <c r="AW94" s="27"/>
      <c r="AX94" s="27"/>
      <c r="AY94" s="27"/>
      <c r="AZ94" s="27"/>
      <c r="BA94" s="27"/>
      <c r="BB94" s="35"/>
      <c r="BC94" s="35"/>
      <c r="BD94" s="35"/>
      <c r="BE94" s="50"/>
      <c r="BF94" s="35"/>
      <c r="BG94" s="35"/>
      <c r="BH94" s="35"/>
      <c r="BI94" s="35"/>
      <c r="BJ94" s="35"/>
      <c r="BK94" s="35"/>
      <c r="BL94" s="35"/>
      <c r="BM94" s="35"/>
      <c r="BN94" s="35"/>
      <c r="BO94" s="35" t="s">
        <v>314</v>
      </c>
      <c r="BP94" s="35" t="s">
        <v>32</v>
      </c>
    </row>
    <row r="95" spans="1:68" x14ac:dyDescent="0.2">
      <c r="A95" s="14">
        <f>SUM(H95:BN95)/F95</f>
        <v>89.333333333333329</v>
      </c>
      <c r="B95" s="13">
        <v>89</v>
      </c>
      <c r="C95" s="13" t="s">
        <v>247</v>
      </c>
      <c r="D95" s="13" t="s">
        <v>22</v>
      </c>
      <c r="E95" s="13" t="s">
        <v>42</v>
      </c>
      <c r="F95" s="13">
        <f>COUNT(H95:BN95)</f>
        <v>6</v>
      </c>
      <c r="G95" s="13">
        <v>3</v>
      </c>
      <c r="H95" s="35"/>
      <c r="I95" s="35"/>
      <c r="J95" s="35"/>
      <c r="K95" s="35"/>
      <c r="L95" s="35"/>
      <c r="M95" s="35"/>
      <c r="N95" s="35">
        <v>91</v>
      </c>
      <c r="O95" s="35">
        <v>88</v>
      </c>
      <c r="P95" s="35"/>
      <c r="Q95" s="35"/>
      <c r="R95" s="35"/>
      <c r="S95" s="35"/>
      <c r="T95" s="35">
        <v>88</v>
      </c>
      <c r="U95" s="27">
        <v>93</v>
      </c>
      <c r="V95" s="35"/>
      <c r="W95" s="35"/>
      <c r="X95" s="35"/>
      <c r="Y95" s="35"/>
      <c r="Z95" s="35"/>
      <c r="AA95" s="35"/>
      <c r="AB95" s="35">
        <v>90</v>
      </c>
      <c r="AC95" s="35">
        <v>86</v>
      </c>
      <c r="AD95" s="44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27"/>
      <c r="AT95" s="27"/>
      <c r="AU95" s="27"/>
      <c r="AV95" s="27"/>
      <c r="AW95" s="27"/>
      <c r="AX95" s="27"/>
      <c r="AY95" s="27"/>
      <c r="AZ95" s="27"/>
      <c r="BA95" s="27"/>
      <c r="BB95" s="35"/>
      <c r="BC95" s="35"/>
      <c r="BD95" s="35"/>
      <c r="BE95" s="50"/>
      <c r="BF95" s="35"/>
      <c r="BG95" s="35"/>
      <c r="BH95" s="35"/>
      <c r="BI95" s="35"/>
      <c r="BJ95" s="35"/>
      <c r="BK95" s="35"/>
      <c r="BL95" s="35"/>
      <c r="BM95" s="35"/>
      <c r="BN95" s="35"/>
      <c r="BO95" s="13" t="s">
        <v>247</v>
      </c>
      <c r="BP95" s="13" t="s">
        <v>22</v>
      </c>
    </row>
    <row r="96" spans="1:68" x14ac:dyDescent="0.2">
      <c r="A96" s="14">
        <f>SUM(H96:BN96)/F96</f>
        <v>89.5</v>
      </c>
      <c r="B96" s="13">
        <v>90</v>
      </c>
      <c r="C96" s="35" t="s">
        <v>316</v>
      </c>
      <c r="D96" s="35" t="s">
        <v>32</v>
      </c>
      <c r="E96" s="35" t="s">
        <v>41</v>
      </c>
      <c r="F96" s="35">
        <f>COUNT(H96:BN96)</f>
        <v>6</v>
      </c>
      <c r="G96" s="35">
        <v>3</v>
      </c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>
        <v>103</v>
      </c>
      <c r="S96" s="35">
        <v>90</v>
      </c>
      <c r="T96" s="35"/>
      <c r="U96" s="27"/>
      <c r="V96" s="35"/>
      <c r="W96" s="35"/>
      <c r="X96" s="35"/>
      <c r="Y96" s="35"/>
      <c r="Z96" s="35">
        <v>89</v>
      </c>
      <c r="AA96" s="35">
        <v>89</v>
      </c>
      <c r="AB96" s="35"/>
      <c r="AC96" s="35"/>
      <c r="AD96" s="44"/>
      <c r="AE96" s="35"/>
      <c r="AF96" s="35"/>
      <c r="AG96" s="35">
        <v>77</v>
      </c>
      <c r="AH96" s="35">
        <v>89</v>
      </c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27"/>
      <c r="AT96" s="27"/>
      <c r="AU96" s="27"/>
      <c r="AV96" s="27"/>
      <c r="AW96" s="27"/>
      <c r="AX96" s="27"/>
      <c r="AY96" s="27"/>
      <c r="AZ96" s="27"/>
      <c r="BA96" s="27"/>
      <c r="BB96" s="35"/>
      <c r="BC96" s="35"/>
      <c r="BD96" s="35"/>
      <c r="BE96" s="50"/>
      <c r="BF96" s="35"/>
      <c r="BG96" s="35"/>
      <c r="BH96" s="35"/>
      <c r="BI96" s="35"/>
      <c r="BJ96" s="35"/>
      <c r="BK96" s="35"/>
      <c r="BL96" s="35"/>
      <c r="BM96" s="35"/>
      <c r="BN96" s="35"/>
      <c r="BO96" s="35" t="s">
        <v>316</v>
      </c>
      <c r="BP96" s="35" t="s">
        <v>32</v>
      </c>
    </row>
    <row r="97" spans="1:68" x14ac:dyDescent="0.2">
      <c r="A97" s="14">
        <f>SUM(H97:BN97)/F97</f>
        <v>89.5</v>
      </c>
      <c r="B97" s="13">
        <v>91</v>
      </c>
      <c r="C97" s="13" t="s">
        <v>313</v>
      </c>
      <c r="D97" s="13" t="s">
        <v>16</v>
      </c>
      <c r="E97" s="13" t="s">
        <v>41</v>
      </c>
      <c r="F97" s="13">
        <f>COUNT(H97:BN97)</f>
        <v>2</v>
      </c>
      <c r="G97" s="13">
        <v>1</v>
      </c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>
        <v>92</v>
      </c>
      <c r="S97" s="35">
        <v>87</v>
      </c>
      <c r="T97" s="35"/>
      <c r="U97" s="27"/>
      <c r="V97" s="35"/>
      <c r="W97" s="35"/>
      <c r="X97" s="35"/>
      <c r="Y97" s="35"/>
      <c r="Z97" s="35"/>
      <c r="AA97" s="35"/>
      <c r="AB97" s="35"/>
      <c r="AC97" s="35"/>
      <c r="AD97" s="44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27"/>
      <c r="AT97" s="27"/>
      <c r="AU97" s="27"/>
      <c r="AV97" s="27"/>
      <c r="AW97" s="27"/>
      <c r="AX97" s="27"/>
      <c r="AY97" s="27"/>
      <c r="AZ97" s="27"/>
      <c r="BA97" s="27"/>
      <c r="BB97" s="35"/>
      <c r="BC97" s="35"/>
      <c r="BD97" s="35"/>
      <c r="BE97" s="50"/>
      <c r="BF97" s="35"/>
      <c r="BG97" s="35"/>
      <c r="BH97" s="35"/>
      <c r="BI97" s="35"/>
      <c r="BJ97" s="35"/>
      <c r="BK97" s="35"/>
      <c r="BL97" s="35"/>
      <c r="BM97" s="35"/>
      <c r="BN97" s="35"/>
      <c r="BO97" s="13" t="s">
        <v>313</v>
      </c>
      <c r="BP97" s="13" t="s">
        <v>16</v>
      </c>
    </row>
    <row r="98" spans="1:68" x14ac:dyDescent="0.2">
      <c r="A98" s="14">
        <f>SUM(H98:BN98)/F98</f>
        <v>89.666666666666671</v>
      </c>
      <c r="B98" s="13">
        <v>92</v>
      </c>
      <c r="C98" s="35" t="s">
        <v>222</v>
      </c>
      <c r="D98" s="35" t="s">
        <v>32</v>
      </c>
      <c r="E98" s="35" t="s">
        <v>41</v>
      </c>
      <c r="F98" s="35">
        <f>COUNT(H98:BN98)</f>
        <v>6</v>
      </c>
      <c r="G98" s="35">
        <v>3</v>
      </c>
      <c r="H98" s="35"/>
      <c r="I98" s="35"/>
      <c r="J98" s="35"/>
      <c r="K98" s="35"/>
      <c r="L98" s="35">
        <v>89</v>
      </c>
      <c r="M98" s="35">
        <v>99</v>
      </c>
      <c r="N98" s="35"/>
      <c r="O98" s="35"/>
      <c r="P98" s="35"/>
      <c r="Q98" s="35"/>
      <c r="R98" s="35">
        <v>93</v>
      </c>
      <c r="S98" s="35">
        <v>84</v>
      </c>
      <c r="T98" s="35"/>
      <c r="U98" s="27"/>
      <c r="V98" s="35"/>
      <c r="W98" s="35"/>
      <c r="X98" s="35"/>
      <c r="Y98" s="35"/>
      <c r="Z98" s="35">
        <v>86</v>
      </c>
      <c r="AA98" s="35">
        <v>87</v>
      </c>
      <c r="AB98" s="35"/>
      <c r="AC98" s="35"/>
      <c r="AD98" s="44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27"/>
      <c r="AT98" s="27"/>
      <c r="AU98" s="27"/>
      <c r="AV98" s="27"/>
      <c r="AW98" s="27"/>
      <c r="AX98" s="27"/>
      <c r="AY98" s="27"/>
      <c r="AZ98" s="27"/>
      <c r="BA98" s="27"/>
      <c r="BB98" s="35"/>
      <c r="BC98" s="35"/>
      <c r="BD98" s="35"/>
      <c r="BE98" s="50"/>
      <c r="BF98" s="35"/>
      <c r="BG98" s="35"/>
      <c r="BH98" s="35"/>
      <c r="BI98" s="35"/>
      <c r="BJ98" s="35"/>
      <c r="BK98" s="35"/>
      <c r="BL98" s="35"/>
      <c r="BM98" s="35"/>
      <c r="BN98" s="35"/>
      <c r="BO98" s="35" t="s">
        <v>222</v>
      </c>
      <c r="BP98" s="35" t="s">
        <v>32</v>
      </c>
    </row>
    <row r="99" spans="1:68" x14ac:dyDescent="0.2">
      <c r="A99" s="14">
        <f>SUM(H99:BN99)/F99</f>
        <v>89.75</v>
      </c>
      <c r="B99" s="13">
        <v>93</v>
      </c>
      <c r="C99" s="35" t="s">
        <v>351</v>
      </c>
      <c r="D99" s="35" t="s">
        <v>32</v>
      </c>
      <c r="E99" s="35" t="s">
        <v>41</v>
      </c>
      <c r="F99" s="35">
        <f>COUNT(H99:BN99)</f>
        <v>8</v>
      </c>
      <c r="G99" s="35">
        <v>4</v>
      </c>
      <c r="H99" s="35"/>
      <c r="I99" s="35"/>
      <c r="J99" s="35"/>
      <c r="K99" s="35"/>
      <c r="L99" s="35">
        <v>92</v>
      </c>
      <c r="M99" s="35">
        <v>91</v>
      </c>
      <c r="N99" s="35"/>
      <c r="O99" s="35"/>
      <c r="P99" s="35"/>
      <c r="Q99" s="35"/>
      <c r="R99" s="35">
        <v>94</v>
      </c>
      <c r="S99" s="35">
        <v>83</v>
      </c>
      <c r="T99" s="35"/>
      <c r="U99" s="27"/>
      <c r="V99" s="35"/>
      <c r="W99" s="35"/>
      <c r="X99" s="35"/>
      <c r="Y99" s="35"/>
      <c r="Z99" s="35">
        <v>93</v>
      </c>
      <c r="AA99" s="35">
        <v>93</v>
      </c>
      <c r="AB99" s="35"/>
      <c r="AC99" s="35"/>
      <c r="AD99" s="44"/>
      <c r="AE99" s="35"/>
      <c r="AF99" s="35"/>
      <c r="AG99" s="35">
        <v>90</v>
      </c>
      <c r="AH99" s="35">
        <v>82</v>
      </c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27"/>
      <c r="AT99" s="27"/>
      <c r="AU99" s="27"/>
      <c r="AV99" s="27"/>
      <c r="AW99" s="27"/>
      <c r="AX99" s="27"/>
      <c r="AY99" s="27"/>
      <c r="AZ99" s="27"/>
      <c r="BA99" s="27"/>
      <c r="BB99" s="35"/>
      <c r="BC99" s="35"/>
      <c r="BD99" s="35"/>
      <c r="BE99" s="50"/>
      <c r="BF99" s="35"/>
      <c r="BG99" s="35"/>
      <c r="BH99" s="35"/>
      <c r="BI99" s="35"/>
      <c r="BJ99" s="35"/>
      <c r="BK99" s="35"/>
      <c r="BL99" s="35"/>
      <c r="BM99" s="35"/>
      <c r="BN99" s="35"/>
      <c r="BO99" s="35" t="s">
        <v>351</v>
      </c>
      <c r="BP99" s="35" t="s">
        <v>32</v>
      </c>
    </row>
    <row r="100" spans="1:68" x14ac:dyDescent="0.2">
      <c r="A100" s="14">
        <f>SUM(H100:BN100)/F100</f>
        <v>90.125</v>
      </c>
      <c r="B100" s="13">
        <v>94</v>
      </c>
      <c r="C100" s="35" t="s">
        <v>251</v>
      </c>
      <c r="D100" s="35" t="s">
        <v>27</v>
      </c>
      <c r="E100" s="35" t="s">
        <v>40</v>
      </c>
      <c r="F100" s="35">
        <f>COUNT(H100:BN100)</f>
        <v>8</v>
      </c>
      <c r="G100" s="35">
        <v>4</v>
      </c>
      <c r="H100" s="35"/>
      <c r="I100" s="35"/>
      <c r="J100" s="35"/>
      <c r="K100" s="35"/>
      <c r="L100" s="35"/>
      <c r="M100" s="35"/>
      <c r="N100" s="35">
        <v>96</v>
      </c>
      <c r="O100" s="35">
        <v>92</v>
      </c>
      <c r="P100" s="35">
        <v>87</v>
      </c>
      <c r="Q100" s="35">
        <v>95</v>
      </c>
      <c r="R100" s="35"/>
      <c r="S100" s="35"/>
      <c r="T100" s="35"/>
      <c r="U100" s="27"/>
      <c r="V100" s="35">
        <v>90</v>
      </c>
      <c r="W100" s="27">
        <v>90</v>
      </c>
      <c r="X100" s="35">
        <v>84</v>
      </c>
      <c r="Y100" s="35">
        <v>87</v>
      </c>
      <c r="Z100" s="35"/>
      <c r="AA100" s="35"/>
      <c r="AB100" s="35"/>
      <c r="AC100" s="35"/>
      <c r="AD100" s="44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27"/>
      <c r="AT100" s="27"/>
      <c r="AU100" s="27"/>
      <c r="AV100" s="27"/>
      <c r="AW100" s="27"/>
      <c r="AX100" s="27"/>
      <c r="AY100" s="27"/>
      <c r="AZ100" s="27"/>
      <c r="BA100" s="27"/>
      <c r="BB100" s="35"/>
      <c r="BC100" s="35"/>
      <c r="BD100" s="35"/>
      <c r="BE100" s="50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 t="s">
        <v>251</v>
      </c>
      <c r="BP100" s="35" t="s">
        <v>27</v>
      </c>
    </row>
    <row r="101" spans="1:68" x14ac:dyDescent="0.2">
      <c r="A101" s="14">
        <f>SUM(H101:BN101)/F101</f>
        <v>90.166666666666671</v>
      </c>
      <c r="B101" s="13">
        <v>95</v>
      </c>
      <c r="C101" s="13" t="s">
        <v>248</v>
      </c>
      <c r="D101" s="13" t="s">
        <v>22</v>
      </c>
      <c r="E101" s="13" t="s">
        <v>42</v>
      </c>
      <c r="F101" s="13">
        <f>COUNT(H101:BN101)</f>
        <v>6</v>
      </c>
      <c r="G101" s="13">
        <v>3</v>
      </c>
      <c r="H101" s="35"/>
      <c r="I101" s="35"/>
      <c r="J101" s="35"/>
      <c r="K101" s="35"/>
      <c r="L101" s="35"/>
      <c r="M101" s="35"/>
      <c r="N101" s="35">
        <v>88</v>
      </c>
      <c r="O101" s="35">
        <v>95</v>
      </c>
      <c r="P101" s="35"/>
      <c r="Q101" s="35"/>
      <c r="R101" s="35"/>
      <c r="S101" s="35"/>
      <c r="T101" s="35">
        <v>92</v>
      </c>
      <c r="U101" s="27">
        <v>99</v>
      </c>
      <c r="V101" s="35"/>
      <c r="W101" s="35"/>
      <c r="X101" s="35"/>
      <c r="Y101" s="35"/>
      <c r="Z101" s="35"/>
      <c r="AA101" s="35"/>
      <c r="AB101" s="35">
        <v>78</v>
      </c>
      <c r="AC101" s="35">
        <v>89</v>
      </c>
      <c r="AD101" s="44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27"/>
      <c r="AT101" s="27"/>
      <c r="AU101" s="27"/>
      <c r="AV101" s="27"/>
      <c r="AW101" s="27"/>
      <c r="AX101" s="27"/>
      <c r="AY101" s="27"/>
      <c r="AZ101" s="27"/>
      <c r="BA101" s="27"/>
      <c r="BB101" s="35"/>
      <c r="BC101" s="35"/>
      <c r="BD101" s="35"/>
      <c r="BE101" s="50"/>
      <c r="BF101" s="35"/>
      <c r="BG101" s="35"/>
      <c r="BH101" s="35"/>
      <c r="BI101" s="35"/>
      <c r="BJ101" s="35"/>
      <c r="BK101" s="35"/>
      <c r="BL101" s="35"/>
      <c r="BM101" s="35"/>
      <c r="BN101" s="35"/>
      <c r="BO101" s="13" t="s">
        <v>248</v>
      </c>
      <c r="BP101" s="13" t="s">
        <v>22</v>
      </c>
    </row>
    <row r="102" spans="1:68" x14ac:dyDescent="0.2">
      <c r="A102" s="14">
        <f>SUM(H102:BN102)/F102</f>
        <v>90.285714285714292</v>
      </c>
      <c r="B102" s="13">
        <v>96</v>
      </c>
      <c r="C102" s="35" t="s">
        <v>167</v>
      </c>
      <c r="D102" s="35" t="s">
        <v>9</v>
      </c>
      <c r="E102" s="35" t="s">
        <v>42</v>
      </c>
      <c r="F102" s="35">
        <f>COUNT(H102:BN102)</f>
        <v>7</v>
      </c>
      <c r="G102" s="35">
        <v>4</v>
      </c>
      <c r="H102" s="35"/>
      <c r="I102" s="35"/>
      <c r="J102" s="35">
        <v>108</v>
      </c>
      <c r="K102" s="35">
        <v>95</v>
      </c>
      <c r="L102" s="35"/>
      <c r="M102" s="35"/>
      <c r="N102" s="35"/>
      <c r="O102" s="35"/>
      <c r="P102" s="35"/>
      <c r="Q102" s="35"/>
      <c r="R102" s="35"/>
      <c r="S102" s="35"/>
      <c r="T102" s="35">
        <v>87</v>
      </c>
      <c r="U102" s="27">
        <v>83</v>
      </c>
      <c r="V102" s="35"/>
      <c r="W102" s="35"/>
      <c r="X102" s="35">
        <v>91</v>
      </c>
      <c r="Y102" s="35">
        <v>84</v>
      </c>
      <c r="Z102" s="35"/>
      <c r="AA102" s="35"/>
      <c r="AB102" s="35"/>
      <c r="AC102" s="35"/>
      <c r="AD102" s="44"/>
      <c r="AE102" s="35">
        <v>84</v>
      </c>
      <c r="AF102" s="66" t="s">
        <v>111</v>
      </c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27"/>
      <c r="AT102" s="27"/>
      <c r="AU102" s="27"/>
      <c r="AV102" s="27"/>
      <c r="AW102" s="27"/>
      <c r="AX102" s="27"/>
      <c r="AY102" s="27"/>
      <c r="AZ102" s="27"/>
      <c r="BA102" s="27"/>
      <c r="BB102" s="35"/>
      <c r="BC102" s="35"/>
      <c r="BD102" s="35"/>
      <c r="BE102" s="50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 t="s">
        <v>167</v>
      </c>
      <c r="BP102" s="35" t="s">
        <v>9</v>
      </c>
    </row>
    <row r="103" spans="1:68" x14ac:dyDescent="0.2">
      <c r="A103" s="14">
        <f>SUM(H103:BN103)/F103</f>
        <v>90.375</v>
      </c>
      <c r="B103" s="13">
        <v>97</v>
      </c>
      <c r="C103" s="13" t="s">
        <v>148</v>
      </c>
      <c r="D103" s="13" t="s">
        <v>22</v>
      </c>
      <c r="E103" s="13" t="s">
        <v>42</v>
      </c>
      <c r="F103" s="13">
        <f>COUNT(H103:BN103)</f>
        <v>8</v>
      </c>
      <c r="G103" s="13">
        <v>4</v>
      </c>
      <c r="H103" s="35"/>
      <c r="I103" s="35"/>
      <c r="J103" s="35">
        <v>99</v>
      </c>
      <c r="K103" s="35">
        <v>94</v>
      </c>
      <c r="L103" s="35"/>
      <c r="M103" s="35"/>
      <c r="N103" s="35">
        <v>107</v>
      </c>
      <c r="O103" s="35">
        <v>98</v>
      </c>
      <c r="P103" s="35"/>
      <c r="Q103" s="35"/>
      <c r="R103" s="35"/>
      <c r="S103" s="35"/>
      <c r="T103" s="35">
        <v>80</v>
      </c>
      <c r="U103" s="27">
        <v>90</v>
      </c>
      <c r="V103" s="35"/>
      <c r="W103" s="35"/>
      <c r="X103" s="35"/>
      <c r="Y103" s="35"/>
      <c r="Z103" s="35"/>
      <c r="AA103" s="35"/>
      <c r="AB103" s="35">
        <v>76</v>
      </c>
      <c r="AC103" s="35">
        <v>79</v>
      </c>
      <c r="AD103" s="44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27"/>
      <c r="AT103" s="27"/>
      <c r="AU103" s="27"/>
      <c r="AV103" s="27"/>
      <c r="AW103" s="27"/>
      <c r="AX103" s="27"/>
      <c r="AY103" s="27"/>
      <c r="AZ103" s="27"/>
      <c r="BA103" s="27"/>
      <c r="BB103" s="35"/>
      <c r="BC103" s="35"/>
      <c r="BD103" s="35"/>
      <c r="BE103" s="50"/>
      <c r="BF103" s="35"/>
      <c r="BG103" s="35"/>
      <c r="BH103" s="35"/>
      <c r="BI103" s="35"/>
      <c r="BJ103" s="35"/>
      <c r="BK103" s="35"/>
      <c r="BL103" s="35"/>
      <c r="BM103" s="35"/>
      <c r="BN103" s="35"/>
      <c r="BO103" s="13" t="s">
        <v>148</v>
      </c>
      <c r="BP103" s="13" t="s">
        <v>22</v>
      </c>
    </row>
    <row r="104" spans="1:68" x14ac:dyDescent="0.2">
      <c r="A104" s="14">
        <f>SUM(H104:BN104)/F104</f>
        <v>90.375</v>
      </c>
      <c r="B104" s="13">
        <v>98</v>
      </c>
      <c r="C104" s="35" t="s">
        <v>166</v>
      </c>
      <c r="D104" s="35" t="s">
        <v>9</v>
      </c>
      <c r="E104" s="35" t="s">
        <v>42</v>
      </c>
      <c r="F104" s="35">
        <f>COUNT(H104:BN104)</f>
        <v>8</v>
      </c>
      <c r="G104" s="35">
        <v>4</v>
      </c>
      <c r="H104" s="35"/>
      <c r="I104" s="35"/>
      <c r="J104" s="35">
        <v>91</v>
      </c>
      <c r="K104" s="35">
        <v>92</v>
      </c>
      <c r="L104" s="35"/>
      <c r="M104" s="35"/>
      <c r="N104" s="35"/>
      <c r="O104" s="35"/>
      <c r="P104" s="35"/>
      <c r="Q104" s="35"/>
      <c r="R104" s="35"/>
      <c r="S104" s="35"/>
      <c r="T104" s="35">
        <v>83</v>
      </c>
      <c r="U104" s="27">
        <v>95</v>
      </c>
      <c r="V104" s="35"/>
      <c r="W104" s="35"/>
      <c r="X104" s="35">
        <v>82</v>
      </c>
      <c r="Y104" s="35">
        <v>88</v>
      </c>
      <c r="Z104" s="35"/>
      <c r="AA104" s="35"/>
      <c r="AB104" s="35"/>
      <c r="AC104" s="35"/>
      <c r="AD104" s="44"/>
      <c r="AE104" s="35">
        <v>98</v>
      </c>
      <c r="AF104" s="35">
        <v>94</v>
      </c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27"/>
      <c r="AT104" s="27"/>
      <c r="AU104" s="27"/>
      <c r="AV104" s="27"/>
      <c r="AW104" s="27"/>
      <c r="AX104" s="27"/>
      <c r="AY104" s="27"/>
      <c r="AZ104" s="27"/>
      <c r="BA104" s="27"/>
      <c r="BB104" s="35"/>
      <c r="BC104" s="35"/>
      <c r="BD104" s="35"/>
      <c r="BE104" s="50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 t="s">
        <v>166</v>
      </c>
      <c r="BP104" s="35" t="s">
        <v>9</v>
      </c>
    </row>
    <row r="105" spans="1:68" x14ac:dyDescent="0.2">
      <c r="A105" s="14">
        <f>SUM(H105:BN105)/F105</f>
        <v>91</v>
      </c>
      <c r="B105" s="13">
        <v>99</v>
      </c>
      <c r="C105" s="35" t="s">
        <v>107</v>
      </c>
      <c r="D105" s="35" t="s">
        <v>13</v>
      </c>
      <c r="E105" s="35" t="s">
        <v>41</v>
      </c>
      <c r="F105" s="35">
        <f>COUNT(H105:BN105)</f>
        <v>6</v>
      </c>
      <c r="G105" s="35">
        <v>4</v>
      </c>
      <c r="H105" s="35">
        <v>90</v>
      </c>
      <c r="I105" s="66" t="s">
        <v>111</v>
      </c>
      <c r="J105" s="35"/>
      <c r="K105" s="35"/>
      <c r="L105" s="35">
        <v>92</v>
      </c>
      <c r="M105" s="35">
        <v>94</v>
      </c>
      <c r="N105" s="35"/>
      <c r="O105" s="35"/>
      <c r="P105" s="35"/>
      <c r="Q105" s="35"/>
      <c r="R105" s="35">
        <v>93</v>
      </c>
      <c r="S105" s="66" t="s">
        <v>111</v>
      </c>
      <c r="T105" s="35"/>
      <c r="U105" s="27"/>
      <c r="V105" s="35"/>
      <c r="W105" s="35"/>
      <c r="X105" s="35"/>
      <c r="Y105" s="35"/>
      <c r="Z105" s="35">
        <v>90</v>
      </c>
      <c r="AA105" s="35">
        <v>87</v>
      </c>
      <c r="AB105" s="35"/>
      <c r="AC105" s="35"/>
      <c r="AD105" s="44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27"/>
      <c r="AT105" s="27"/>
      <c r="AU105" s="27"/>
      <c r="AV105" s="27"/>
      <c r="AW105" s="27"/>
      <c r="AX105" s="27"/>
      <c r="AY105" s="27"/>
      <c r="AZ105" s="27"/>
      <c r="BA105" s="27"/>
      <c r="BB105" s="35"/>
      <c r="BC105" s="35"/>
      <c r="BD105" s="35"/>
      <c r="BE105" s="50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 t="s">
        <v>107</v>
      </c>
      <c r="BP105" s="35" t="s">
        <v>13</v>
      </c>
    </row>
    <row r="106" spans="1:68" x14ac:dyDescent="0.2">
      <c r="A106" s="14">
        <f>SUM(H106:BN106)/F106</f>
        <v>91</v>
      </c>
      <c r="B106" s="13">
        <v>100</v>
      </c>
      <c r="C106" s="35" t="s">
        <v>102</v>
      </c>
      <c r="D106" s="35" t="s">
        <v>23</v>
      </c>
      <c r="E106" s="35" t="s">
        <v>57</v>
      </c>
      <c r="F106" s="35">
        <f>COUNT(H106:BN106)</f>
        <v>10</v>
      </c>
      <c r="G106" s="35">
        <v>5</v>
      </c>
      <c r="H106" s="35"/>
      <c r="I106" s="35"/>
      <c r="J106" s="35">
        <v>99</v>
      </c>
      <c r="K106" s="35">
        <v>92</v>
      </c>
      <c r="L106" s="35"/>
      <c r="M106" s="35"/>
      <c r="N106" s="35">
        <v>90</v>
      </c>
      <c r="O106" s="35">
        <v>85</v>
      </c>
      <c r="P106" s="35"/>
      <c r="Q106" s="35"/>
      <c r="R106" s="35"/>
      <c r="S106" s="35"/>
      <c r="T106" s="35"/>
      <c r="U106" s="27"/>
      <c r="V106" s="35"/>
      <c r="W106" s="35"/>
      <c r="X106" s="35">
        <v>87</v>
      </c>
      <c r="Y106" s="35">
        <v>88</v>
      </c>
      <c r="Z106" s="35"/>
      <c r="AA106" s="35"/>
      <c r="AB106" s="35"/>
      <c r="AC106" s="35"/>
      <c r="AD106" s="44"/>
      <c r="AE106" s="35">
        <v>88</v>
      </c>
      <c r="AF106" s="35">
        <v>93</v>
      </c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27"/>
      <c r="AT106" s="27"/>
      <c r="AU106" s="27"/>
      <c r="AV106" s="27"/>
      <c r="AW106" s="27"/>
      <c r="AX106" s="27"/>
      <c r="AY106" s="27"/>
      <c r="AZ106" s="27"/>
      <c r="BA106" s="27"/>
      <c r="BB106" s="35"/>
      <c r="BC106" s="35"/>
      <c r="BD106" s="35"/>
      <c r="BE106" s="50"/>
      <c r="BF106" s="35">
        <v>91</v>
      </c>
      <c r="BG106" s="35">
        <v>97</v>
      </c>
      <c r="BH106" s="35"/>
      <c r="BI106" s="35"/>
      <c r="BJ106" s="35"/>
      <c r="BK106" s="35"/>
      <c r="BL106" s="35"/>
      <c r="BM106" s="35"/>
      <c r="BN106" s="35"/>
      <c r="BO106" s="35" t="s">
        <v>102</v>
      </c>
      <c r="BP106" s="35" t="s">
        <v>23</v>
      </c>
    </row>
    <row r="107" spans="1:68" x14ac:dyDescent="0.2">
      <c r="A107" s="14">
        <f>SUM(H107:BN107)/F107</f>
        <v>91</v>
      </c>
      <c r="B107" s="13">
        <v>101</v>
      </c>
      <c r="C107" s="13" t="s">
        <v>312</v>
      </c>
      <c r="D107" s="13" t="s">
        <v>24</v>
      </c>
      <c r="E107" s="13" t="s">
        <v>43</v>
      </c>
      <c r="F107" s="13">
        <f>COUNT(H107:BN107)</f>
        <v>2</v>
      </c>
      <c r="G107" s="13">
        <v>1</v>
      </c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>
        <v>93</v>
      </c>
      <c r="S107" s="35">
        <v>89</v>
      </c>
      <c r="T107" s="35"/>
      <c r="U107" s="27"/>
      <c r="V107" s="35"/>
      <c r="W107" s="35"/>
      <c r="X107" s="35"/>
      <c r="Y107" s="35"/>
      <c r="Z107" s="35"/>
      <c r="AA107" s="35"/>
      <c r="AB107" s="35"/>
      <c r="AC107" s="35"/>
      <c r="AD107" s="44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27"/>
      <c r="AT107" s="27"/>
      <c r="AU107" s="27"/>
      <c r="AV107" s="27"/>
      <c r="AW107" s="27"/>
      <c r="AX107" s="27"/>
      <c r="AY107" s="27"/>
      <c r="AZ107" s="27"/>
      <c r="BA107" s="27"/>
      <c r="BB107" s="35"/>
      <c r="BC107" s="35"/>
      <c r="BD107" s="35"/>
      <c r="BE107" s="50"/>
      <c r="BF107" s="35"/>
      <c r="BG107" s="35"/>
      <c r="BH107" s="35"/>
      <c r="BI107" s="35"/>
      <c r="BJ107" s="35"/>
      <c r="BK107" s="35"/>
      <c r="BL107" s="35"/>
      <c r="BM107" s="35"/>
      <c r="BN107" s="35"/>
      <c r="BO107" s="13" t="s">
        <v>312</v>
      </c>
      <c r="BP107" s="13" t="s">
        <v>24</v>
      </c>
    </row>
    <row r="108" spans="1:68" x14ac:dyDescent="0.2">
      <c r="A108" s="14">
        <f>SUM(H108:BN108)/F108</f>
        <v>91.142857142857139</v>
      </c>
      <c r="B108" s="13">
        <v>102</v>
      </c>
      <c r="C108" s="35" t="s">
        <v>187</v>
      </c>
      <c r="D108" s="35" t="s">
        <v>49</v>
      </c>
      <c r="E108" s="35" t="s">
        <v>42</v>
      </c>
      <c r="F108" s="35">
        <f>COUNT(H108:BN108)</f>
        <v>7</v>
      </c>
      <c r="G108" s="35">
        <v>4</v>
      </c>
      <c r="H108" s="35"/>
      <c r="I108" s="35"/>
      <c r="J108" s="35">
        <v>94</v>
      </c>
      <c r="K108" s="35">
        <v>89</v>
      </c>
      <c r="L108" s="35"/>
      <c r="M108" s="35"/>
      <c r="N108" s="35"/>
      <c r="O108" s="35"/>
      <c r="P108" s="35"/>
      <c r="Q108" s="35"/>
      <c r="R108" s="35"/>
      <c r="S108" s="35"/>
      <c r="T108" s="35"/>
      <c r="U108" s="27"/>
      <c r="V108" s="35">
        <v>89</v>
      </c>
      <c r="W108" s="35">
        <v>94</v>
      </c>
      <c r="X108" s="66" t="s">
        <v>111</v>
      </c>
      <c r="Y108" s="35">
        <v>91</v>
      </c>
      <c r="Z108" s="35"/>
      <c r="AA108" s="35"/>
      <c r="AB108" s="35"/>
      <c r="AC108" s="35"/>
      <c r="AD108" s="44"/>
      <c r="AE108" s="35">
        <v>90</v>
      </c>
      <c r="AF108" s="35">
        <v>91</v>
      </c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27"/>
      <c r="AT108" s="27"/>
      <c r="AU108" s="27"/>
      <c r="AV108" s="27"/>
      <c r="AW108" s="27"/>
      <c r="AX108" s="27"/>
      <c r="AY108" s="27"/>
      <c r="AZ108" s="27"/>
      <c r="BA108" s="27"/>
      <c r="BB108" s="35"/>
      <c r="BC108" s="35"/>
      <c r="BD108" s="35"/>
      <c r="BE108" s="50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 t="s">
        <v>187</v>
      </c>
      <c r="BP108" s="35" t="s">
        <v>49</v>
      </c>
    </row>
    <row r="109" spans="1:68" x14ac:dyDescent="0.2">
      <c r="A109" s="14">
        <f>SUM(H109:BN109)/F109</f>
        <v>91.333333333333329</v>
      </c>
      <c r="B109" s="13">
        <v>103</v>
      </c>
      <c r="C109" s="35" t="s">
        <v>212</v>
      </c>
      <c r="D109" s="35" t="s">
        <v>34</v>
      </c>
      <c r="E109" s="35" t="s">
        <v>42</v>
      </c>
      <c r="F109" s="35">
        <f>COUNT(H109:BN109)</f>
        <v>6</v>
      </c>
      <c r="G109" s="35">
        <v>3</v>
      </c>
      <c r="H109" s="35"/>
      <c r="I109" s="35"/>
      <c r="J109" s="35"/>
      <c r="K109" s="35"/>
      <c r="L109" s="35">
        <v>91</v>
      </c>
      <c r="M109" s="35">
        <v>99</v>
      </c>
      <c r="N109" s="35"/>
      <c r="O109" s="35"/>
      <c r="P109" s="35"/>
      <c r="Q109" s="35"/>
      <c r="R109" s="35"/>
      <c r="S109" s="35"/>
      <c r="T109" s="35"/>
      <c r="U109" s="27"/>
      <c r="V109" s="35">
        <v>94</v>
      </c>
      <c r="W109" s="35">
        <v>82</v>
      </c>
      <c r="X109" s="35"/>
      <c r="Y109" s="35"/>
      <c r="Z109" s="35"/>
      <c r="AA109" s="35"/>
      <c r="AB109" s="35"/>
      <c r="AC109" s="35"/>
      <c r="AD109" s="44"/>
      <c r="AE109" s="35">
        <v>97</v>
      </c>
      <c r="AF109" s="35">
        <v>85</v>
      </c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27"/>
      <c r="AT109" s="27"/>
      <c r="AU109" s="27"/>
      <c r="AV109" s="27"/>
      <c r="AW109" s="27"/>
      <c r="AX109" s="27"/>
      <c r="AY109" s="27"/>
      <c r="AZ109" s="27"/>
      <c r="BA109" s="27"/>
      <c r="BB109" s="35"/>
      <c r="BC109" s="35"/>
      <c r="BD109" s="35"/>
      <c r="BE109" s="50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 t="s">
        <v>212</v>
      </c>
      <c r="BP109" s="35" t="s">
        <v>34</v>
      </c>
    </row>
    <row r="110" spans="1:68" x14ac:dyDescent="0.2">
      <c r="A110" s="14">
        <f>SUM(H110:BN110)/F110</f>
        <v>91.625</v>
      </c>
      <c r="B110" s="13">
        <v>104</v>
      </c>
      <c r="C110" s="13" t="s">
        <v>150</v>
      </c>
      <c r="D110" s="13" t="s">
        <v>22</v>
      </c>
      <c r="E110" s="13" t="s">
        <v>42</v>
      </c>
      <c r="F110" s="13">
        <f>COUNT(H110:BN110)</f>
        <v>8</v>
      </c>
      <c r="G110" s="13">
        <v>4</v>
      </c>
      <c r="H110" s="35"/>
      <c r="I110" s="35"/>
      <c r="J110" s="35">
        <v>104</v>
      </c>
      <c r="K110" s="35">
        <v>105</v>
      </c>
      <c r="L110" s="35"/>
      <c r="M110" s="35"/>
      <c r="N110" s="35">
        <v>86</v>
      </c>
      <c r="O110" s="35">
        <v>86</v>
      </c>
      <c r="P110" s="35"/>
      <c r="Q110" s="35"/>
      <c r="R110" s="35"/>
      <c r="S110" s="35"/>
      <c r="T110" s="35">
        <v>88</v>
      </c>
      <c r="U110" s="27">
        <v>87</v>
      </c>
      <c r="V110" s="35"/>
      <c r="W110" s="35"/>
      <c r="X110" s="35"/>
      <c r="Y110" s="35"/>
      <c r="Z110" s="35"/>
      <c r="AA110" s="35"/>
      <c r="AB110" s="35">
        <v>92</v>
      </c>
      <c r="AC110" s="35">
        <v>85</v>
      </c>
      <c r="AD110" s="44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27"/>
      <c r="AT110" s="27"/>
      <c r="AU110" s="27"/>
      <c r="AV110" s="27"/>
      <c r="AW110" s="27"/>
      <c r="AX110" s="27"/>
      <c r="AY110" s="27"/>
      <c r="AZ110" s="27"/>
      <c r="BA110" s="27"/>
      <c r="BB110" s="35"/>
      <c r="BC110" s="35"/>
      <c r="BD110" s="35"/>
      <c r="BE110" s="50"/>
      <c r="BF110" s="35"/>
      <c r="BG110" s="35"/>
      <c r="BH110" s="35"/>
      <c r="BI110" s="35"/>
      <c r="BJ110" s="35"/>
      <c r="BK110" s="35"/>
      <c r="BL110" s="35"/>
      <c r="BM110" s="35"/>
      <c r="BN110" s="35"/>
      <c r="BO110" s="13" t="s">
        <v>150</v>
      </c>
      <c r="BP110" s="13" t="s">
        <v>22</v>
      </c>
    </row>
    <row r="111" spans="1:68" x14ac:dyDescent="0.2">
      <c r="A111" s="14">
        <f>SUM(H111:BN111)/F111</f>
        <v>91.9</v>
      </c>
      <c r="B111" s="13">
        <v>105</v>
      </c>
      <c r="C111" s="13" t="s">
        <v>175</v>
      </c>
      <c r="D111" s="13" t="s">
        <v>38</v>
      </c>
      <c r="E111" s="13" t="s">
        <v>42</v>
      </c>
      <c r="F111" s="13">
        <f>COUNT(H111:BN111)</f>
        <v>10</v>
      </c>
      <c r="G111" s="13">
        <v>5</v>
      </c>
      <c r="H111" s="35"/>
      <c r="I111" s="35"/>
      <c r="J111" s="35">
        <v>87</v>
      </c>
      <c r="K111" s="35">
        <v>91</v>
      </c>
      <c r="L111" s="35">
        <v>94</v>
      </c>
      <c r="M111" s="35">
        <v>87</v>
      </c>
      <c r="N111" s="35"/>
      <c r="O111" s="35"/>
      <c r="P111" s="35"/>
      <c r="Q111" s="35"/>
      <c r="R111" s="35"/>
      <c r="S111" s="35"/>
      <c r="T111" s="35">
        <v>94</v>
      </c>
      <c r="U111" s="27">
        <v>94</v>
      </c>
      <c r="V111" s="35"/>
      <c r="W111" s="35"/>
      <c r="X111" s="35"/>
      <c r="Y111" s="35"/>
      <c r="Z111" s="35"/>
      <c r="AA111" s="35"/>
      <c r="AB111" s="35">
        <v>91</v>
      </c>
      <c r="AC111" s="35">
        <v>86</v>
      </c>
      <c r="AD111" s="44"/>
      <c r="AE111" s="35">
        <v>96</v>
      </c>
      <c r="AF111" s="35">
        <v>99</v>
      </c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27"/>
      <c r="AT111" s="27"/>
      <c r="AU111" s="27"/>
      <c r="AV111" s="27"/>
      <c r="AW111" s="27"/>
      <c r="AX111" s="27"/>
      <c r="AY111" s="27"/>
      <c r="AZ111" s="27"/>
      <c r="BA111" s="27"/>
      <c r="BB111" s="35"/>
      <c r="BC111" s="35"/>
      <c r="BD111" s="35"/>
      <c r="BE111" s="50"/>
      <c r="BF111" s="35"/>
      <c r="BG111" s="35"/>
      <c r="BH111" s="35"/>
      <c r="BI111" s="35"/>
      <c r="BJ111" s="35"/>
      <c r="BK111" s="35"/>
      <c r="BL111" s="35"/>
      <c r="BM111" s="35"/>
      <c r="BN111" s="35"/>
      <c r="BO111" s="13" t="s">
        <v>175</v>
      </c>
      <c r="BP111" s="13" t="s">
        <v>38</v>
      </c>
    </row>
    <row r="112" spans="1:68" x14ac:dyDescent="0.2">
      <c r="A112" s="14">
        <f>SUM(H112:BN112)/F112</f>
        <v>92.333333333333329</v>
      </c>
      <c r="B112" s="13">
        <v>106</v>
      </c>
      <c r="C112" s="35" t="s">
        <v>277</v>
      </c>
      <c r="D112" s="35" t="s">
        <v>203</v>
      </c>
      <c r="E112" s="35" t="s">
        <v>42</v>
      </c>
      <c r="F112" s="35">
        <f>COUNT(H112:BN112)</f>
        <v>3</v>
      </c>
      <c r="G112" s="35">
        <v>2</v>
      </c>
      <c r="H112" s="35"/>
      <c r="I112" s="35"/>
      <c r="J112" s="35"/>
      <c r="K112" s="35"/>
      <c r="L112" s="35"/>
      <c r="M112" s="35"/>
      <c r="N112" s="35">
        <v>91</v>
      </c>
      <c r="O112" s="66" t="s">
        <v>111</v>
      </c>
      <c r="P112" s="35"/>
      <c r="Q112" s="35"/>
      <c r="R112" s="35"/>
      <c r="S112" s="35"/>
      <c r="T112" s="35"/>
      <c r="U112" s="27"/>
      <c r="V112" s="35">
        <v>91</v>
      </c>
      <c r="W112" s="35">
        <v>95</v>
      </c>
      <c r="X112" s="71"/>
      <c r="Y112" s="72"/>
      <c r="Z112" s="35"/>
      <c r="AA112" s="35"/>
      <c r="AB112" s="35"/>
      <c r="AC112" s="35"/>
      <c r="AD112" s="44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27"/>
      <c r="AT112" s="27"/>
      <c r="AU112" s="27"/>
      <c r="AV112" s="27"/>
      <c r="AW112" s="27"/>
      <c r="AX112" s="27"/>
      <c r="AY112" s="27"/>
      <c r="AZ112" s="27"/>
      <c r="BA112" s="27"/>
      <c r="BB112" s="35"/>
      <c r="BC112" s="35"/>
      <c r="BD112" s="35"/>
      <c r="BE112" s="50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 t="s">
        <v>277</v>
      </c>
      <c r="BP112" s="35" t="s">
        <v>203</v>
      </c>
    </row>
    <row r="113" spans="1:68" x14ac:dyDescent="0.2">
      <c r="A113" s="14">
        <f>SUM(H113:BN113)/F113</f>
        <v>92.375</v>
      </c>
      <c r="B113" s="13">
        <v>107</v>
      </c>
      <c r="C113" s="35" t="s">
        <v>169</v>
      </c>
      <c r="D113" s="35" t="s">
        <v>9</v>
      </c>
      <c r="E113" s="35" t="s">
        <v>42</v>
      </c>
      <c r="F113" s="35">
        <f>COUNT(H113:BN113)</f>
        <v>8</v>
      </c>
      <c r="G113" s="35">
        <v>4</v>
      </c>
      <c r="H113" s="35"/>
      <c r="I113" s="35"/>
      <c r="J113" s="35">
        <v>110</v>
      </c>
      <c r="K113" s="35">
        <v>92</v>
      </c>
      <c r="L113" s="35"/>
      <c r="M113" s="35"/>
      <c r="N113" s="35"/>
      <c r="O113" s="35"/>
      <c r="P113" s="35"/>
      <c r="Q113" s="35"/>
      <c r="R113" s="35"/>
      <c r="S113" s="35"/>
      <c r="T113" s="35">
        <v>89</v>
      </c>
      <c r="U113" s="27">
        <v>84</v>
      </c>
      <c r="V113" s="35"/>
      <c r="W113" s="35"/>
      <c r="X113" s="35">
        <v>88</v>
      </c>
      <c r="Y113" s="35">
        <v>88</v>
      </c>
      <c r="Z113" s="35"/>
      <c r="AA113" s="35"/>
      <c r="AB113" s="35"/>
      <c r="AC113" s="35"/>
      <c r="AD113" s="44"/>
      <c r="AE113" s="35">
        <v>83</v>
      </c>
      <c r="AF113" s="35">
        <v>105</v>
      </c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27"/>
      <c r="AT113" s="27"/>
      <c r="AU113" s="27"/>
      <c r="AV113" s="27"/>
      <c r="AW113" s="27"/>
      <c r="AX113" s="27"/>
      <c r="AY113" s="27"/>
      <c r="AZ113" s="27"/>
      <c r="BA113" s="27"/>
      <c r="BB113" s="35"/>
      <c r="BC113" s="35"/>
      <c r="BD113" s="35"/>
      <c r="BE113" s="50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 t="s">
        <v>169</v>
      </c>
      <c r="BP113" s="35" t="s">
        <v>9</v>
      </c>
    </row>
    <row r="114" spans="1:68" x14ac:dyDescent="0.2">
      <c r="A114" s="14">
        <f>SUM(H114:BN114)/F114</f>
        <v>92.571428571428569</v>
      </c>
      <c r="B114" s="13">
        <v>108</v>
      </c>
      <c r="C114" s="35" t="s">
        <v>359</v>
      </c>
      <c r="D114" s="35" t="s">
        <v>32</v>
      </c>
      <c r="E114" s="35" t="s">
        <v>41</v>
      </c>
      <c r="F114" s="35">
        <f>COUNT(H114:BN114)</f>
        <v>7</v>
      </c>
      <c r="G114" s="35">
        <v>4</v>
      </c>
      <c r="H114" s="35"/>
      <c r="I114" s="35"/>
      <c r="J114" s="35"/>
      <c r="K114" s="35"/>
      <c r="L114" s="35">
        <v>101</v>
      </c>
      <c r="M114" s="35">
        <v>98</v>
      </c>
      <c r="N114" s="35"/>
      <c r="O114" s="35"/>
      <c r="P114" s="35"/>
      <c r="Q114" s="35"/>
      <c r="R114" s="35">
        <v>97</v>
      </c>
      <c r="S114" s="35">
        <v>89</v>
      </c>
      <c r="T114" s="35"/>
      <c r="U114" s="27"/>
      <c r="V114" s="35"/>
      <c r="W114" s="35"/>
      <c r="X114" s="35"/>
      <c r="Y114" s="35"/>
      <c r="Z114" s="35">
        <v>92</v>
      </c>
      <c r="AA114" s="35">
        <v>85</v>
      </c>
      <c r="AB114" s="35"/>
      <c r="AC114" s="35"/>
      <c r="AD114" s="44"/>
      <c r="AE114" s="35"/>
      <c r="AF114" s="35"/>
      <c r="AG114" s="35">
        <v>86</v>
      </c>
      <c r="AH114" s="66" t="s">
        <v>111</v>
      </c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27"/>
      <c r="AT114" s="27"/>
      <c r="AU114" s="27"/>
      <c r="AV114" s="27"/>
      <c r="AW114" s="27"/>
      <c r="AX114" s="27"/>
      <c r="AY114" s="27"/>
      <c r="AZ114" s="27"/>
      <c r="BA114" s="27"/>
      <c r="BB114" s="35"/>
      <c r="BC114" s="35"/>
      <c r="BD114" s="35"/>
      <c r="BE114" s="50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 t="s">
        <v>359</v>
      </c>
      <c r="BP114" s="35" t="s">
        <v>32</v>
      </c>
    </row>
    <row r="115" spans="1:68" x14ac:dyDescent="0.2">
      <c r="A115" s="14">
        <f>SUM(H115:BN115)/F115</f>
        <v>92.6</v>
      </c>
      <c r="B115" s="13">
        <v>109</v>
      </c>
      <c r="C115" s="35" t="s">
        <v>101</v>
      </c>
      <c r="D115" s="35" t="s">
        <v>23</v>
      </c>
      <c r="E115" s="35" t="s">
        <v>57</v>
      </c>
      <c r="F115" s="35">
        <f>COUNT(H115:BN115)</f>
        <v>10</v>
      </c>
      <c r="G115" s="35">
        <v>5</v>
      </c>
      <c r="H115" s="35"/>
      <c r="I115" s="35"/>
      <c r="J115" s="35">
        <v>101</v>
      </c>
      <c r="K115" s="35">
        <v>101</v>
      </c>
      <c r="L115" s="35"/>
      <c r="M115" s="35"/>
      <c r="N115" s="35">
        <v>99</v>
      </c>
      <c r="O115" s="35">
        <v>85</v>
      </c>
      <c r="P115" s="35"/>
      <c r="Q115" s="35"/>
      <c r="R115" s="35"/>
      <c r="S115" s="35"/>
      <c r="T115" s="35"/>
      <c r="U115" s="27"/>
      <c r="V115" s="35"/>
      <c r="W115" s="35"/>
      <c r="X115" s="35">
        <v>86</v>
      </c>
      <c r="Y115" s="35">
        <v>92</v>
      </c>
      <c r="Z115" s="35"/>
      <c r="AA115" s="35"/>
      <c r="AB115" s="35"/>
      <c r="AC115" s="35"/>
      <c r="AD115" s="44"/>
      <c r="AE115" s="35">
        <v>92</v>
      </c>
      <c r="AF115" s="35">
        <v>99</v>
      </c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27"/>
      <c r="AT115" s="27"/>
      <c r="AU115" s="27"/>
      <c r="AV115" s="27"/>
      <c r="AW115" s="27"/>
      <c r="AX115" s="27"/>
      <c r="AY115" s="27"/>
      <c r="AZ115" s="27"/>
      <c r="BA115" s="27"/>
      <c r="BB115" s="35"/>
      <c r="BC115" s="35"/>
      <c r="BD115" s="35"/>
      <c r="BE115" s="50"/>
      <c r="BF115" s="35">
        <v>86</v>
      </c>
      <c r="BG115" s="35">
        <v>85</v>
      </c>
      <c r="BH115" s="35"/>
      <c r="BI115" s="35"/>
      <c r="BJ115" s="35"/>
      <c r="BK115" s="35"/>
      <c r="BL115" s="35"/>
      <c r="BM115" s="35"/>
      <c r="BN115" s="35"/>
      <c r="BO115" s="35" t="s">
        <v>101</v>
      </c>
      <c r="BP115" s="35" t="s">
        <v>23</v>
      </c>
    </row>
    <row r="116" spans="1:68" x14ac:dyDescent="0.2">
      <c r="A116" s="14">
        <f>SUM(H116:BN116)/F116</f>
        <v>92.75</v>
      </c>
      <c r="B116" s="13">
        <v>110</v>
      </c>
      <c r="C116" s="35" t="s">
        <v>122</v>
      </c>
      <c r="D116" s="35" t="s">
        <v>17</v>
      </c>
      <c r="E116" s="35" t="s">
        <v>41</v>
      </c>
      <c r="F116" s="35">
        <f>COUNT(H116:BN116)</f>
        <v>8</v>
      </c>
      <c r="G116" s="35">
        <v>4</v>
      </c>
      <c r="H116" s="35">
        <v>105</v>
      </c>
      <c r="I116" s="35">
        <v>88</v>
      </c>
      <c r="J116" s="35"/>
      <c r="K116" s="35"/>
      <c r="L116" s="35"/>
      <c r="M116" s="35"/>
      <c r="N116" s="35"/>
      <c r="O116" s="35"/>
      <c r="P116" s="35"/>
      <c r="Q116" s="35"/>
      <c r="R116" s="35">
        <v>88</v>
      </c>
      <c r="S116" s="35">
        <v>91</v>
      </c>
      <c r="T116" s="35"/>
      <c r="U116" s="27"/>
      <c r="V116" s="35"/>
      <c r="W116" s="35"/>
      <c r="X116" s="35"/>
      <c r="Y116" s="35"/>
      <c r="Z116" s="35">
        <v>92</v>
      </c>
      <c r="AA116" s="35">
        <v>84</v>
      </c>
      <c r="AB116" s="35"/>
      <c r="AC116" s="35"/>
      <c r="AD116" s="44"/>
      <c r="AE116" s="35"/>
      <c r="AF116" s="35"/>
      <c r="AG116" s="35">
        <v>97</v>
      </c>
      <c r="AH116" s="35">
        <v>97</v>
      </c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27"/>
      <c r="AT116" s="27"/>
      <c r="AU116" s="27"/>
      <c r="AV116" s="27"/>
      <c r="AW116" s="27"/>
      <c r="AX116" s="27"/>
      <c r="AY116" s="27"/>
      <c r="AZ116" s="27"/>
      <c r="BA116" s="27"/>
      <c r="BB116" s="35"/>
      <c r="BC116" s="35"/>
      <c r="BD116" s="35"/>
      <c r="BE116" s="50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 t="s">
        <v>122</v>
      </c>
      <c r="BP116" s="35" t="s">
        <v>17</v>
      </c>
    </row>
    <row r="117" spans="1:68" x14ac:dyDescent="0.2">
      <c r="A117" s="14">
        <f>SUM(H117:BN117)/F117</f>
        <v>92.8</v>
      </c>
      <c r="B117" s="13">
        <v>111</v>
      </c>
      <c r="C117" s="35" t="s">
        <v>339</v>
      </c>
      <c r="D117" s="35" t="s">
        <v>33</v>
      </c>
      <c r="E117" s="35" t="s">
        <v>57</v>
      </c>
      <c r="F117" s="35">
        <f>COUNT(H117:BN117)</f>
        <v>5</v>
      </c>
      <c r="G117" s="35">
        <v>3</v>
      </c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27"/>
      <c r="V117" s="35"/>
      <c r="W117" s="35"/>
      <c r="X117" s="35">
        <v>112</v>
      </c>
      <c r="Y117" s="35">
        <v>97</v>
      </c>
      <c r="Z117" s="35"/>
      <c r="AA117" s="35"/>
      <c r="AB117" s="35"/>
      <c r="AC117" s="35"/>
      <c r="AD117" s="44"/>
      <c r="AE117" s="35">
        <v>84</v>
      </c>
      <c r="AF117" s="66" t="s">
        <v>111</v>
      </c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27"/>
      <c r="AT117" s="27"/>
      <c r="AU117" s="27"/>
      <c r="AV117" s="27"/>
      <c r="AW117" s="27"/>
      <c r="AX117" s="27"/>
      <c r="AY117" s="27"/>
      <c r="AZ117" s="27"/>
      <c r="BA117" s="27"/>
      <c r="BB117" s="35"/>
      <c r="BC117" s="35"/>
      <c r="BD117" s="35"/>
      <c r="BE117" s="50"/>
      <c r="BF117" s="35">
        <v>84</v>
      </c>
      <c r="BG117" s="35">
        <v>87</v>
      </c>
      <c r="BH117" s="35"/>
      <c r="BI117" s="35"/>
      <c r="BJ117" s="35"/>
      <c r="BK117" s="35"/>
      <c r="BL117" s="35"/>
      <c r="BM117" s="35"/>
      <c r="BN117" s="35"/>
      <c r="BO117" s="35" t="s">
        <v>339</v>
      </c>
      <c r="BP117" s="35" t="s">
        <v>33</v>
      </c>
    </row>
    <row r="118" spans="1:68" x14ac:dyDescent="0.2">
      <c r="A118" s="14">
        <f>SUM(H118:BN118)/F118</f>
        <v>92.875</v>
      </c>
      <c r="B118" s="13">
        <v>112</v>
      </c>
      <c r="C118" s="35" t="s">
        <v>124</v>
      </c>
      <c r="D118" s="35" t="s">
        <v>17</v>
      </c>
      <c r="E118" s="35" t="s">
        <v>41</v>
      </c>
      <c r="F118" s="35">
        <f>COUNT(H118:BN118)</f>
        <v>8</v>
      </c>
      <c r="G118" s="35">
        <v>4</v>
      </c>
      <c r="H118" s="35">
        <v>99</v>
      </c>
      <c r="I118" s="35">
        <v>86</v>
      </c>
      <c r="J118" s="35"/>
      <c r="K118" s="35"/>
      <c r="L118" s="35"/>
      <c r="M118" s="35"/>
      <c r="N118" s="35"/>
      <c r="O118" s="35"/>
      <c r="P118" s="35"/>
      <c r="Q118" s="35"/>
      <c r="R118" s="35">
        <v>91</v>
      </c>
      <c r="S118" s="35">
        <v>100</v>
      </c>
      <c r="T118" s="35"/>
      <c r="U118" s="27"/>
      <c r="V118" s="35"/>
      <c r="W118" s="35"/>
      <c r="X118" s="35"/>
      <c r="Y118" s="35"/>
      <c r="Z118" s="35">
        <v>100</v>
      </c>
      <c r="AA118" s="35">
        <v>91</v>
      </c>
      <c r="AB118" s="35"/>
      <c r="AC118" s="35"/>
      <c r="AD118" s="44"/>
      <c r="AE118" s="35"/>
      <c r="AF118" s="35"/>
      <c r="AG118" s="35">
        <v>89</v>
      </c>
      <c r="AH118" s="35">
        <v>87</v>
      </c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27"/>
      <c r="AT118" s="27"/>
      <c r="AU118" s="27"/>
      <c r="AV118" s="27"/>
      <c r="AW118" s="27"/>
      <c r="AX118" s="27"/>
      <c r="AY118" s="27"/>
      <c r="AZ118" s="27"/>
      <c r="BA118" s="27"/>
      <c r="BB118" s="35"/>
      <c r="BC118" s="35"/>
      <c r="BD118" s="35"/>
      <c r="BE118" s="50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 t="s">
        <v>124</v>
      </c>
      <c r="BP118" s="35" t="s">
        <v>17</v>
      </c>
    </row>
    <row r="119" spans="1:68" x14ac:dyDescent="0.2">
      <c r="A119" s="14">
        <f>SUM(H119:BN119)/F119</f>
        <v>93</v>
      </c>
      <c r="B119" s="13">
        <v>113</v>
      </c>
      <c r="C119" s="13" t="s">
        <v>368</v>
      </c>
      <c r="D119" s="13" t="s">
        <v>9</v>
      </c>
      <c r="E119" s="13" t="s">
        <v>42</v>
      </c>
      <c r="F119" s="13">
        <f>COUNT(H119:BN119)</f>
        <v>2</v>
      </c>
      <c r="G119" s="13">
        <v>1</v>
      </c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27"/>
      <c r="V119" s="35"/>
      <c r="W119" s="35"/>
      <c r="X119" s="35"/>
      <c r="Y119" s="35"/>
      <c r="Z119" s="35"/>
      <c r="AA119" s="35"/>
      <c r="AB119" s="35"/>
      <c r="AC119" s="35"/>
      <c r="AD119" s="44"/>
      <c r="AE119" s="35">
        <v>92</v>
      </c>
      <c r="AF119" s="35">
        <v>94</v>
      </c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27"/>
      <c r="AT119" s="27"/>
      <c r="AU119" s="27"/>
      <c r="AV119" s="27"/>
      <c r="AW119" s="27"/>
      <c r="AX119" s="27"/>
      <c r="AY119" s="27"/>
      <c r="AZ119" s="27"/>
      <c r="BA119" s="27"/>
      <c r="BB119" s="35"/>
      <c r="BC119" s="35"/>
      <c r="BD119" s="35"/>
      <c r="BE119" s="50"/>
      <c r="BF119" s="35"/>
      <c r="BG119" s="35"/>
      <c r="BH119" s="35"/>
      <c r="BI119" s="35"/>
      <c r="BJ119" s="35"/>
      <c r="BK119" s="35"/>
      <c r="BL119" s="35"/>
      <c r="BM119" s="35"/>
      <c r="BN119" s="35"/>
      <c r="BO119" s="13" t="s">
        <v>368</v>
      </c>
      <c r="BP119" s="13" t="s">
        <v>9</v>
      </c>
    </row>
    <row r="120" spans="1:68" x14ac:dyDescent="0.2">
      <c r="A120" s="14">
        <f>SUM(H120:BN120)/F120</f>
        <v>93</v>
      </c>
      <c r="B120" s="13">
        <v>114</v>
      </c>
      <c r="C120" s="35" t="s">
        <v>349</v>
      </c>
      <c r="D120" s="35" t="s">
        <v>25</v>
      </c>
      <c r="E120" s="35" t="s">
        <v>43</v>
      </c>
      <c r="F120" s="35">
        <f>COUNT(H120:BN120)</f>
        <v>5</v>
      </c>
      <c r="G120" s="35">
        <v>3</v>
      </c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27"/>
      <c r="V120" s="35"/>
      <c r="W120" s="35"/>
      <c r="X120" s="35"/>
      <c r="Y120" s="35"/>
      <c r="Z120" s="35">
        <v>98</v>
      </c>
      <c r="AA120" s="66" t="s">
        <v>111</v>
      </c>
      <c r="AB120" s="35">
        <v>99</v>
      </c>
      <c r="AC120" s="35">
        <v>93</v>
      </c>
      <c r="AD120" s="44"/>
      <c r="AE120" s="35"/>
      <c r="AF120" s="35"/>
      <c r="AG120" s="35">
        <v>87</v>
      </c>
      <c r="AH120" s="35">
        <v>88</v>
      </c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27"/>
      <c r="AT120" s="27"/>
      <c r="AU120" s="27"/>
      <c r="AV120" s="27"/>
      <c r="AW120" s="27"/>
      <c r="AX120" s="27"/>
      <c r="AY120" s="27"/>
      <c r="AZ120" s="27"/>
      <c r="BA120" s="27"/>
      <c r="BB120" s="35"/>
      <c r="BC120" s="35"/>
      <c r="BD120" s="35"/>
      <c r="BE120" s="50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 t="s">
        <v>349</v>
      </c>
      <c r="BP120" s="35" t="s">
        <v>25</v>
      </c>
    </row>
    <row r="121" spans="1:68" x14ac:dyDescent="0.2">
      <c r="A121" s="14">
        <f>SUM(H121:BN121)/F121</f>
        <v>93.5</v>
      </c>
      <c r="B121" s="13">
        <v>115</v>
      </c>
      <c r="C121" s="13" t="s">
        <v>220</v>
      </c>
      <c r="D121" s="13" t="s">
        <v>16</v>
      </c>
      <c r="E121" s="13" t="s">
        <v>41</v>
      </c>
      <c r="F121" s="13">
        <f>COUNT(H121:BN121)</f>
        <v>2</v>
      </c>
      <c r="G121" s="13">
        <v>1</v>
      </c>
      <c r="H121" s="35"/>
      <c r="I121" s="35"/>
      <c r="J121" s="35"/>
      <c r="K121" s="35"/>
      <c r="L121" s="35">
        <v>94</v>
      </c>
      <c r="M121" s="35">
        <v>93</v>
      </c>
      <c r="N121" s="35"/>
      <c r="O121" s="35"/>
      <c r="P121" s="35"/>
      <c r="Q121" s="35"/>
      <c r="R121" s="35"/>
      <c r="S121" s="35"/>
      <c r="T121" s="35"/>
      <c r="U121" s="27"/>
      <c r="V121" s="35"/>
      <c r="W121" s="35"/>
      <c r="X121" s="35"/>
      <c r="Y121" s="35"/>
      <c r="Z121" s="35"/>
      <c r="AA121" s="35"/>
      <c r="AB121" s="35"/>
      <c r="AC121" s="35"/>
      <c r="AD121" s="44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27"/>
      <c r="AT121" s="27"/>
      <c r="AU121" s="27"/>
      <c r="AV121" s="27"/>
      <c r="AW121" s="27"/>
      <c r="AX121" s="27"/>
      <c r="AY121" s="27"/>
      <c r="AZ121" s="27"/>
      <c r="BA121" s="27"/>
      <c r="BB121" s="35"/>
      <c r="BC121" s="35"/>
      <c r="BD121" s="35"/>
      <c r="BE121" s="50"/>
      <c r="BF121" s="35"/>
      <c r="BG121" s="35"/>
      <c r="BH121" s="35"/>
      <c r="BI121" s="35"/>
      <c r="BJ121" s="35"/>
      <c r="BK121" s="35"/>
      <c r="BL121" s="35"/>
      <c r="BM121" s="35"/>
      <c r="BN121" s="35"/>
      <c r="BO121" s="13" t="s">
        <v>220</v>
      </c>
      <c r="BP121" s="13" t="s">
        <v>16</v>
      </c>
    </row>
    <row r="122" spans="1:68" x14ac:dyDescent="0.2">
      <c r="A122" s="14">
        <f>SUM(H122:BN122)/F122</f>
        <v>93.833333333333329</v>
      </c>
      <c r="B122" s="13">
        <v>116</v>
      </c>
      <c r="C122" s="35" t="s">
        <v>315</v>
      </c>
      <c r="D122" s="35" t="s">
        <v>32</v>
      </c>
      <c r="E122" s="35" t="s">
        <v>41</v>
      </c>
      <c r="F122" s="35">
        <f>COUNT(H122:BN122)</f>
        <v>6</v>
      </c>
      <c r="G122" s="35">
        <v>3</v>
      </c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>
        <v>101</v>
      </c>
      <c r="S122" s="35">
        <v>93</v>
      </c>
      <c r="T122" s="35"/>
      <c r="U122" s="27"/>
      <c r="V122" s="35"/>
      <c r="W122" s="35"/>
      <c r="X122" s="35"/>
      <c r="Y122" s="35"/>
      <c r="Z122" s="35">
        <v>89</v>
      </c>
      <c r="AA122" s="35">
        <v>96</v>
      </c>
      <c r="AB122" s="35"/>
      <c r="AC122" s="35"/>
      <c r="AD122" s="44"/>
      <c r="AE122" s="35"/>
      <c r="AF122" s="35"/>
      <c r="AG122" s="35">
        <v>85</v>
      </c>
      <c r="AH122" s="35">
        <v>99</v>
      </c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27"/>
      <c r="AT122" s="27"/>
      <c r="AU122" s="27"/>
      <c r="AV122" s="27"/>
      <c r="AW122" s="27"/>
      <c r="AX122" s="27"/>
      <c r="AY122" s="27"/>
      <c r="AZ122" s="27"/>
      <c r="BA122" s="27"/>
      <c r="BB122" s="35"/>
      <c r="BC122" s="35"/>
      <c r="BD122" s="35"/>
      <c r="BE122" s="50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 t="s">
        <v>315</v>
      </c>
      <c r="BP122" s="35" t="s">
        <v>32</v>
      </c>
    </row>
    <row r="123" spans="1:68" x14ac:dyDescent="0.2">
      <c r="A123" s="14">
        <f>SUM(H123:BN123)/F123</f>
        <v>93.875</v>
      </c>
      <c r="B123" s="13">
        <v>117</v>
      </c>
      <c r="C123" s="35" t="s">
        <v>231</v>
      </c>
      <c r="D123" s="35" t="s">
        <v>20</v>
      </c>
      <c r="E123" s="35" t="s">
        <v>43</v>
      </c>
      <c r="F123" s="35">
        <f>COUNT(H123:BN123)</f>
        <v>8</v>
      </c>
      <c r="G123" s="35">
        <v>4</v>
      </c>
      <c r="H123" s="35"/>
      <c r="I123" s="35"/>
      <c r="J123" s="35"/>
      <c r="K123" s="35"/>
      <c r="L123" s="35">
        <v>93</v>
      </c>
      <c r="M123" s="35">
        <v>101</v>
      </c>
      <c r="N123" s="35"/>
      <c r="O123" s="35"/>
      <c r="P123" s="35"/>
      <c r="Q123" s="35"/>
      <c r="R123" s="35"/>
      <c r="S123" s="35"/>
      <c r="T123" s="35"/>
      <c r="U123" s="27"/>
      <c r="V123" s="35">
        <v>91</v>
      </c>
      <c r="W123" s="35">
        <v>94</v>
      </c>
      <c r="X123" s="35"/>
      <c r="Y123" s="35"/>
      <c r="Z123" s="35">
        <v>88</v>
      </c>
      <c r="AA123" s="35">
        <v>99</v>
      </c>
      <c r="AB123" s="35">
        <v>88</v>
      </c>
      <c r="AC123" s="35">
        <v>97</v>
      </c>
      <c r="AD123" s="44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27"/>
      <c r="AT123" s="27"/>
      <c r="AU123" s="27"/>
      <c r="AV123" s="27"/>
      <c r="AW123" s="27"/>
      <c r="AX123" s="27"/>
      <c r="AY123" s="27"/>
      <c r="AZ123" s="27"/>
      <c r="BA123" s="27"/>
      <c r="BB123" s="35"/>
      <c r="BC123" s="35"/>
      <c r="BD123" s="35"/>
      <c r="BE123" s="50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 t="s">
        <v>231</v>
      </c>
      <c r="BP123" s="35" t="s">
        <v>20</v>
      </c>
    </row>
    <row r="124" spans="1:68" x14ac:dyDescent="0.2">
      <c r="A124" s="14">
        <f>SUM(H124:BN124)/F124</f>
        <v>94</v>
      </c>
      <c r="B124" s="13">
        <v>118</v>
      </c>
      <c r="C124" s="13" t="s">
        <v>155</v>
      </c>
      <c r="D124" s="13" t="s">
        <v>58</v>
      </c>
      <c r="E124" s="13" t="s">
        <v>42</v>
      </c>
      <c r="F124" s="13">
        <f>COUNT(H124:BN124)</f>
        <v>6</v>
      </c>
      <c r="G124" s="13">
        <v>3</v>
      </c>
      <c r="H124" s="35"/>
      <c r="I124" s="35"/>
      <c r="J124" s="35">
        <v>84</v>
      </c>
      <c r="K124" s="35">
        <v>102</v>
      </c>
      <c r="L124" s="35">
        <v>88</v>
      </c>
      <c r="M124" s="35">
        <v>82</v>
      </c>
      <c r="N124" s="35"/>
      <c r="O124" s="35"/>
      <c r="P124" s="35"/>
      <c r="Q124" s="35"/>
      <c r="R124" s="35">
        <v>108</v>
      </c>
      <c r="S124" s="35">
        <v>100</v>
      </c>
      <c r="T124" s="35"/>
      <c r="U124" s="27"/>
      <c r="V124" s="35"/>
      <c r="W124" s="35"/>
      <c r="X124" s="35"/>
      <c r="Y124" s="35"/>
      <c r="Z124" s="35"/>
      <c r="AA124" s="35"/>
      <c r="AB124" s="35"/>
      <c r="AC124" s="35"/>
      <c r="AD124" s="44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27"/>
      <c r="AT124" s="27"/>
      <c r="AU124" s="27"/>
      <c r="AV124" s="27"/>
      <c r="AW124" s="27"/>
      <c r="AX124" s="27"/>
      <c r="AY124" s="27"/>
      <c r="AZ124" s="27"/>
      <c r="BA124" s="27"/>
      <c r="BB124" s="35"/>
      <c r="BC124" s="35"/>
      <c r="BD124" s="35"/>
      <c r="BE124" s="50"/>
      <c r="BF124" s="35"/>
      <c r="BG124" s="35"/>
      <c r="BH124" s="35"/>
      <c r="BI124" s="35"/>
      <c r="BJ124" s="35"/>
      <c r="BK124" s="35"/>
      <c r="BL124" s="35"/>
      <c r="BM124" s="35"/>
      <c r="BN124" s="35"/>
      <c r="BO124" s="13" t="s">
        <v>155</v>
      </c>
      <c r="BP124" s="13" t="s">
        <v>58</v>
      </c>
    </row>
    <row r="125" spans="1:68" x14ac:dyDescent="0.2">
      <c r="A125" s="14">
        <f>SUM(H125:BN125)/F125</f>
        <v>94.2</v>
      </c>
      <c r="B125" s="13">
        <v>119</v>
      </c>
      <c r="C125" s="13" t="s">
        <v>176</v>
      </c>
      <c r="D125" s="13" t="s">
        <v>38</v>
      </c>
      <c r="E125" s="13" t="s">
        <v>42</v>
      </c>
      <c r="F125" s="13">
        <f>COUNT(H125:BN125)</f>
        <v>10</v>
      </c>
      <c r="G125" s="13">
        <v>5</v>
      </c>
      <c r="H125" s="35"/>
      <c r="I125" s="35"/>
      <c r="J125" s="35">
        <v>116</v>
      </c>
      <c r="K125" s="35">
        <v>102</v>
      </c>
      <c r="L125" s="35">
        <v>96</v>
      </c>
      <c r="M125" s="35">
        <v>86</v>
      </c>
      <c r="N125" s="35"/>
      <c r="O125" s="35"/>
      <c r="P125" s="35"/>
      <c r="Q125" s="35"/>
      <c r="R125" s="35"/>
      <c r="S125" s="35"/>
      <c r="T125" s="35">
        <v>92</v>
      </c>
      <c r="U125" s="27">
        <v>94</v>
      </c>
      <c r="V125" s="35"/>
      <c r="W125" s="35"/>
      <c r="X125" s="35"/>
      <c r="Y125" s="35"/>
      <c r="Z125" s="35"/>
      <c r="AA125" s="35"/>
      <c r="AB125" s="35">
        <v>85</v>
      </c>
      <c r="AC125" s="35">
        <v>85</v>
      </c>
      <c r="AD125" s="44"/>
      <c r="AE125" s="35">
        <v>92</v>
      </c>
      <c r="AF125" s="35">
        <v>94</v>
      </c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27"/>
      <c r="AT125" s="27"/>
      <c r="AU125" s="27"/>
      <c r="AV125" s="27"/>
      <c r="AW125" s="27"/>
      <c r="AX125" s="27"/>
      <c r="AY125" s="27"/>
      <c r="AZ125" s="27"/>
      <c r="BA125" s="27"/>
      <c r="BB125" s="35"/>
      <c r="BC125" s="35"/>
      <c r="BD125" s="35"/>
      <c r="BE125" s="50"/>
      <c r="BF125" s="35"/>
      <c r="BG125" s="35"/>
      <c r="BH125" s="35"/>
      <c r="BI125" s="35"/>
      <c r="BJ125" s="35"/>
      <c r="BK125" s="35"/>
      <c r="BL125" s="35"/>
      <c r="BM125" s="35"/>
      <c r="BN125" s="35"/>
      <c r="BO125" s="13" t="s">
        <v>176</v>
      </c>
      <c r="BP125" s="13" t="s">
        <v>38</v>
      </c>
    </row>
    <row r="126" spans="1:68" x14ac:dyDescent="0.2">
      <c r="A126" s="14">
        <f>SUM(H126:BN126)/F126</f>
        <v>94.75</v>
      </c>
      <c r="B126" s="13">
        <v>120</v>
      </c>
      <c r="C126" s="13" t="s">
        <v>210</v>
      </c>
      <c r="D126" s="13" t="s">
        <v>48</v>
      </c>
      <c r="E126" s="13" t="s">
        <v>40</v>
      </c>
      <c r="F126" s="13">
        <f>COUNT(H126:BN126)</f>
        <v>4</v>
      </c>
      <c r="G126" s="13">
        <v>2</v>
      </c>
      <c r="H126" s="35"/>
      <c r="I126" s="35"/>
      <c r="J126" s="35"/>
      <c r="K126" s="35"/>
      <c r="L126" s="35">
        <v>89</v>
      </c>
      <c r="M126" s="35">
        <v>110</v>
      </c>
      <c r="N126" s="35"/>
      <c r="O126" s="35"/>
      <c r="P126" s="35"/>
      <c r="Q126" s="35"/>
      <c r="R126" s="35"/>
      <c r="S126" s="35"/>
      <c r="T126" s="35"/>
      <c r="U126" s="27"/>
      <c r="V126" s="35">
        <v>84</v>
      </c>
      <c r="W126" s="35">
        <v>96</v>
      </c>
      <c r="X126" s="35"/>
      <c r="Y126" s="35"/>
      <c r="Z126" s="35"/>
      <c r="AA126" s="35"/>
      <c r="AB126" s="35"/>
      <c r="AC126" s="35"/>
      <c r="AD126" s="44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27"/>
      <c r="AT126" s="27"/>
      <c r="AU126" s="27"/>
      <c r="AV126" s="27"/>
      <c r="AW126" s="27"/>
      <c r="AX126" s="27"/>
      <c r="AY126" s="27"/>
      <c r="AZ126" s="27"/>
      <c r="BA126" s="27"/>
      <c r="BB126" s="35"/>
      <c r="BC126" s="35"/>
      <c r="BD126" s="35"/>
      <c r="BE126" s="50"/>
      <c r="BF126" s="35"/>
      <c r="BG126" s="35"/>
      <c r="BH126" s="35"/>
      <c r="BI126" s="35"/>
      <c r="BJ126" s="35"/>
      <c r="BK126" s="35"/>
      <c r="BL126" s="35"/>
      <c r="BM126" s="35"/>
      <c r="BN126" s="35"/>
      <c r="BO126" s="13" t="s">
        <v>210</v>
      </c>
      <c r="BP126" s="13" t="s">
        <v>48</v>
      </c>
    </row>
    <row r="127" spans="1:68" x14ac:dyDescent="0.2">
      <c r="A127" s="14">
        <f>SUM(H127:BN127)/F127</f>
        <v>94.833333333333329</v>
      </c>
      <c r="B127" s="13">
        <v>121</v>
      </c>
      <c r="C127" s="13" t="s">
        <v>338</v>
      </c>
      <c r="D127" s="13" t="s">
        <v>12</v>
      </c>
      <c r="E127" s="13" t="s">
        <v>40</v>
      </c>
      <c r="F127" s="13">
        <f>COUNT(H127:BN127)</f>
        <v>6</v>
      </c>
      <c r="G127" s="13">
        <v>3</v>
      </c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27"/>
      <c r="V127" s="35">
        <v>89</v>
      </c>
      <c r="W127" s="35">
        <v>115</v>
      </c>
      <c r="X127" s="35"/>
      <c r="Y127" s="35"/>
      <c r="Z127" s="35"/>
      <c r="AA127" s="35"/>
      <c r="AB127" s="35">
        <v>101</v>
      </c>
      <c r="AC127" s="35">
        <v>90</v>
      </c>
      <c r="AD127" s="44"/>
      <c r="AE127" s="35">
        <v>91</v>
      </c>
      <c r="AF127" s="35">
        <v>83</v>
      </c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27"/>
      <c r="AT127" s="27"/>
      <c r="AU127" s="27"/>
      <c r="AV127" s="27"/>
      <c r="AW127" s="27"/>
      <c r="AX127" s="27"/>
      <c r="AY127" s="27"/>
      <c r="AZ127" s="27"/>
      <c r="BA127" s="27"/>
      <c r="BB127" s="35"/>
      <c r="BC127" s="35"/>
      <c r="BD127" s="35"/>
      <c r="BE127" s="50"/>
      <c r="BF127" s="35"/>
      <c r="BG127" s="35"/>
      <c r="BH127" s="35"/>
      <c r="BI127" s="35"/>
      <c r="BJ127" s="35"/>
      <c r="BK127" s="35"/>
      <c r="BL127" s="35"/>
      <c r="BM127" s="35"/>
      <c r="BN127" s="35"/>
      <c r="BO127" s="13" t="s">
        <v>338</v>
      </c>
      <c r="BP127" s="13" t="s">
        <v>12</v>
      </c>
    </row>
    <row r="128" spans="1:68" x14ac:dyDescent="0.2">
      <c r="A128" s="14">
        <f>SUM(H128:BN128)/F128</f>
        <v>95</v>
      </c>
      <c r="B128" s="13">
        <v>122</v>
      </c>
      <c r="C128" s="13" t="s">
        <v>258</v>
      </c>
      <c r="D128" s="13" t="s">
        <v>10</v>
      </c>
      <c r="E128" s="13" t="s">
        <v>40</v>
      </c>
      <c r="F128" s="13">
        <f>COUNT(H128:BN128)</f>
        <v>6</v>
      </c>
      <c r="G128" s="13">
        <v>3</v>
      </c>
      <c r="H128" s="35"/>
      <c r="I128" s="35"/>
      <c r="J128" s="35"/>
      <c r="K128" s="35"/>
      <c r="L128" s="35"/>
      <c r="M128" s="35"/>
      <c r="N128" s="35">
        <v>90</v>
      </c>
      <c r="O128" s="35">
        <v>97</v>
      </c>
      <c r="P128" s="35"/>
      <c r="Q128" s="35"/>
      <c r="R128" s="35"/>
      <c r="S128" s="35"/>
      <c r="T128" s="35"/>
      <c r="U128" s="27"/>
      <c r="V128" s="35">
        <v>98</v>
      </c>
      <c r="W128" s="35">
        <v>97</v>
      </c>
      <c r="X128" s="35"/>
      <c r="Y128" s="35"/>
      <c r="Z128" s="35"/>
      <c r="AA128" s="35"/>
      <c r="AB128" s="35">
        <v>92</v>
      </c>
      <c r="AC128" s="35">
        <v>96</v>
      </c>
      <c r="AD128" s="44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27"/>
      <c r="AT128" s="27"/>
      <c r="AU128" s="27"/>
      <c r="AV128" s="27"/>
      <c r="AW128" s="27"/>
      <c r="AX128" s="27"/>
      <c r="AY128" s="27"/>
      <c r="AZ128" s="27"/>
      <c r="BA128" s="27"/>
      <c r="BB128" s="35"/>
      <c r="BC128" s="35"/>
      <c r="BD128" s="35"/>
      <c r="BE128" s="50"/>
      <c r="BF128" s="35"/>
      <c r="BG128" s="35"/>
      <c r="BH128" s="35"/>
      <c r="BI128" s="35"/>
      <c r="BJ128" s="35"/>
      <c r="BK128" s="35"/>
      <c r="BL128" s="35"/>
      <c r="BM128" s="35"/>
      <c r="BN128" s="35"/>
      <c r="BO128" s="13" t="s">
        <v>258</v>
      </c>
      <c r="BP128" s="13" t="s">
        <v>10</v>
      </c>
    </row>
    <row r="129" spans="1:68" x14ac:dyDescent="0.2">
      <c r="A129" s="14">
        <f>SUM(H129:BN129)/F129</f>
        <v>95</v>
      </c>
      <c r="B129" s="13">
        <v>123</v>
      </c>
      <c r="C129" s="13" t="s">
        <v>261</v>
      </c>
      <c r="D129" s="13" t="s">
        <v>10</v>
      </c>
      <c r="E129" s="13" t="s">
        <v>40</v>
      </c>
      <c r="F129" s="13">
        <f>COUNT(H129:BN129)</f>
        <v>1</v>
      </c>
      <c r="G129" s="13">
        <v>1</v>
      </c>
      <c r="H129" s="35"/>
      <c r="I129" s="35"/>
      <c r="J129" s="35"/>
      <c r="K129" s="35"/>
      <c r="L129" s="35"/>
      <c r="M129" s="35"/>
      <c r="N129" s="66" t="s">
        <v>111</v>
      </c>
      <c r="O129" s="35">
        <v>95</v>
      </c>
      <c r="P129" s="35"/>
      <c r="Q129" s="35"/>
      <c r="R129" s="35"/>
      <c r="S129" s="35"/>
      <c r="T129" s="35"/>
      <c r="U129" s="27"/>
      <c r="V129" s="35"/>
      <c r="W129" s="35"/>
      <c r="X129" s="35"/>
      <c r="Y129" s="35"/>
      <c r="Z129" s="35"/>
      <c r="AA129" s="35"/>
      <c r="AB129" s="35"/>
      <c r="AC129" s="35"/>
      <c r="AD129" s="44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27"/>
      <c r="AT129" s="27"/>
      <c r="AU129" s="27"/>
      <c r="AV129" s="27"/>
      <c r="AW129" s="27"/>
      <c r="AX129" s="27"/>
      <c r="AY129" s="27"/>
      <c r="AZ129" s="27"/>
      <c r="BA129" s="27"/>
      <c r="BB129" s="35"/>
      <c r="BC129" s="35"/>
      <c r="BD129" s="35"/>
      <c r="BE129" s="50"/>
      <c r="BF129" s="35"/>
      <c r="BG129" s="35"/>
      <c r="BH129" s="35"/>
      <c r="BI129" s="35"/>
      <c r="BJ129" s="35"/>
      <c r="BK129" s="35"/>
      <c r="BL129" s="35"/>
      <c r="BM129" s="35"/>
      <c r="BN129" s="35"/>
      <c r="BO129" s="13" t="s">
        <v>261</v>
      </c>
      <c r="BP129" s="13" t="s">
        <v>10</v>
      </c>
    </row>
    <row r="130" spans="1:68" x14ac:dyDescent="0.2">
      <c r="A130" s="14">
        <f>SUM(H130:BN130)/F130</f>
        <v>95</v>
      </c>
      <c r="B130" s="13">
        <v>124</v>
      </c>
      <c r="C130" s="13" t="s">
        <v>334</v>
      </c>
      <c r="D130" s="13" t="s">
        <v>48</v>
      </c>
      <c r="E130" s="13" t="s">
        <v>40</v>
      </c>
      <c r="F130" s="13">
        <f>COUNT(H130:BN130)</f>
        <v>2</v>
      </c>
      <c r="G130" s="13">
        <v>1</v>
      </c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27"/>
      <c r="V130" s="35">
        <v>88</v>
      </c>
      <c r="W130" s="35">
        <v>102</v>
      </c>
      <c r="X130" s="35"/>
      <c r="Y130" s="35"/>
      <c r="Z130" s="35"/>
      <c r="AA130" s="35"/>
      <c r="AB130" s="35"/>
      <c r="AC130" s="35"/>
      <c r="AD130" s="44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27"/>
      <c r="AT130" s="27"/>
      <c r="AU130" s="27"/>
      <c r="AV130" s="27"/>
      <c r="AW130" s="27"/>
      <c r="AX130" s="27"/>
      <c r="AY130" s="27"/>
      <c r="AZ130" s="27"/>
      <c r="BA130" s="27"/>
      <c r="BB130" s="35"/>
      <c r="BC130" s="35"/>
      <c r="BD130" s="35"/>
      <c r="BE130" s="50"/>
      <c r="BF130" s="35"/>
      <c r="BG130" s="35"/>
      <c r="BH130" s="35"/>
      <c r="BI130" s="35"/>
      <c r="BJ130" s="35"/>
      <c r="BK130" s="35"/>
      <c r="BL130" s="35"/>
      <c r="BM130" s="35"/>
      <c r="BN130" s="35"/>
      <c r="BO130" s="13" t="s">
        <v>334</v>
      </c>
      <c r="BP130" s="13" t="s">
        <v>48</v>
      </c>
    </row>
    <row r="131" spans="1:68" x14ac:dyDescent="0.2">
      <c r="A131" s="14">
        <f>SUM(H131:BN131)/F131</f>
        <v>95.375</v>
      </c>
      <c r="B131" s="13">
        <v>125</v>
      </c>
      <c r="C131" s="35" t="s">
        <v>103</v>
      </c>
      <c r="D131" s="35" t="s">
        <v>23</v>
      </c>
      <c r="E131" s="35" t="s">
        <v>57</v>
      </c>
      <c r="F131" s="35">
        <f>COUNT(H131:BN131)</f>
        <v>8</v>
      </c>
      <c r="G131" s="35">
        <v>4</v>
      </c>
      <c r="H131" s="35"/>
      <c r="I131" s="35"/>
      <c r="J131" s="35">
        <v>109</v>
      </c>
      <c r="K131" s="35">
        <v>87</v>
      </c>
      <c r="L131" s="35"/>
      <c r="M131" s="35"/>
      <c r="N131" s="35">
        <v>98</v>
      </c>
      <c r="O131" s="35">
        <v>94</v>
      </c>
      <c r="P131" s="35"/>
      <c r="Q131" s="35"/>
      <c r="R131" s="35"/>
      <c r="S131" s="35"/>
      <c r="T131" s="35"/>
      <c r="U131" s="27"/>
      <c r="V131" s="35"/>
      <c r="W131" s="35"/>
      <c r="X131" s="35">
        <v>91</v>
      </c>
      <c r="Y131" s="35">
        <v>94</v>
      </c>
      <c r="Z131" s="35"/>
      <c r="AA131" s="35"/>
      <c r="AB131" s="35"/>
      <c r="AC131" s="35"/>
      <c r="AD131" s="44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27"/>
      <c r="AT131" s="27"/>
      <c r="AU131" s="27"/>
      <c r="AV131" s="27"/>
      <c r="AW131" s="27"/>
      <c r="AX131" s="27"/>
      <c r="AY131" s="27"/>
      <c r="AZ131" s="27"/>
      <c r="BA131" s="27"/>
      <c r="BB131" s="35"/>
      <c r="BC131" s="35"/>
      <c r="BD131" s="35"/>
      <c r="BE131" s="50"/>
      <c r="BF131" s="35">
        <v>97</v>
      </c>
      <c r="BG131" s="35">
        <v>93</v>
      </c>
      <c r="BH131" s="35"/>
      <c r="BI131" s="35"/>
      <c r="BJ131" s="35"/>
      <c r="BK131" s="35"/>
      <c r="BL131" s="35"/>
      <c r="BM131" s="35"/>
      <c r="BN131" s="35"/>
      <c r="BO131" s="35" t="s">
        <v>103</v>
      </c>
      <c r="BP131" s="35" t="s">
        <v>23</v>
      </c>
    </row>
    <row r="132" spans="1:68" x14ac:dyDescent="0.2">
      <c r="A132" s="14">
        <f>SUM(H132:BN132)/F132</f>
        <v>95.5</v>
      </c>
      <c r="B132" s="13">
        <v>126</v>
      </c>
      <c r="C132" s="13" t="s">
        <v>370</v>
      </c>
      <c r="D132" s="13" t="s">
        <v>55</v>
      </c>
      <c r="E132" s="13" t="s">
        <v>40</v>
      </c>
      <c r="F132" s="13">
        <f>COUNT(H132:BN132)</f>
        <v>2</v>
      </c>
      <c r="G132" s="13">
        <v>1</v>
      </c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27"/>
      <c r="V132" s="35"/>
      <c r="W132" s="35"/>
      <c r="X132" s="35"/>
      <c r="Y132" s="35"/>
      <c r="Z132" s="35"/>
      <c r="AA132" s="35"/>
      <c r="AB132" s="35"/>
      <c r="AC132" s="35"/>
      <c r="AD132" s="44"/>
      <c r="AE132" s="35">
        <v>94</v>
      </c>
      <c r="AF132" s="35">
        <v>97</v>
      </c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27"/>
      <c r="AT132" s="27"/>
      <c r="AU132" s="27"/>
      <c r="AV132" s="27"/>
      <c r="AW132" s="27"/>
      <c r="AX132" s="27"/>
      <c r="AY132" s="27"/>
      <c r="AZ132" s="27"/>
      <c r="BA132" s="27"/>
      <c r="BB132" s="35"/>
      <c r="BC132" s="35"/>
      <c r="BD132" s="35"/>
      <c r="BE132" s="50"/>
      <c r="BF132" s="35"/>
      <c r="BG132" s="35"/>
      <c r="BH132" s="35"/>
      <c r="BI132" s="35"/>
      <c r="BJ132" s="35"/>
      <c r="BK132" s="35"/>
      <c r="BL132" s="35"/>
      <c r="BM132" s="35"/>
      <c r="BN132" s="35"/>
      <c r="BO132" s="13" t="s">
        <v>370</v>
      </c>
      <c r="BP132" s="13" t="s">
        <v>55</v>
      </c>
    </row>
    <row r="133" spans="1:68" x14ac:dyDescent="0.2">
      <c r="A133" s="14">
        <f>SUM(H133:BN133)/F133</f>
        <v>95.5</v>
      </c>
      <c r="B133" s="13">
        <v>127</v>
      </c>
      <c r="C133" s="35" t="s">
        <v>211</v>
      </c>
      <c r="D133" s="35" t="s">
        <v>34</v>
      </c>
      <c r="E133" s="35" t="s">
        <v>42</v>
      </c>
      <c r="F133" s="35">
        <f>COUNT(H133:BN133)</f>
        <v>4</v>
      </c>
      <c r="G133" s="35">
        <v>2</v>
      </c>
      <c r="H133" s="35"/>
      <c r="I133" s="35"/>
      <c r="J133" s="35"/>
      <c r="K133" s="35"/>
      <c r="L133" s="35">
        <v>103</v>
      </c>
      <c r="M133" s="35">
        <v>86</v>
      </c>
      <c r="N133" s="35"/>
      <c r="O133" s="35"/>
      <c r="P133" s="35"/>
      <c r="Q133" s="35"/>
      <c r="R133" s="35"/>
      <c r="S133" s="35"/>
      <c r="T133" s="35"/>
      <c r="U133" s="27"/>
      <c r="V133" s="35"/>
      <c r="W133" s="35"/>
      <c r="X133" s="35">
        <v>94</v>
      </c>
      <c r="Y133" s="35">
        <v>99</v>
      </c>
      <c r="Z133" s="35"/>
      <c r="AA133" s="35"/>
      <c r="AB133" s="35"/>
      <c r="AC133" s="35"/>
      <c r="AD133" s="44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27"/>
      <c r="AT133" s="27"/>
      <c r="AU133" s="27"/>
      <c r="AV133" s="27"/>
      <c r="AW133" s="27"/>
      <c r="AX133" s="27"/>
      <c r="AY133" s="27"/>
      <c r="AZ133" s="27"/>
      <c r="BA133" s="27"/>
      <c r="BB133" s="35"/>
      <c r="BC133" s="35"/>
      <c r="BD133" s="35"/>
      <c r="BE133" s="50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 t="s">
        <v>211</v>
      </c>
      <c r="BP133" s="35" t="s">
        <v>34</v>
      </c>
    </row>
    <row r="134" spans="1:68" x14ac:dyDescent="0.2">
      <c r="A134" s="14">
        <f>SUM(H134:BN134)/F134</f>
        <v>95.571428571428569</v>
      </c>
      <c r="B134" s="13">
        <v>128</v>
      </c>
      <c r="C134" s="35" t="s">
        <v>108</v>
      </c>
      <c r="D134" s="35" t="s">
        <v>13</v>
      </c>
      <c r="E134" s="35" t="s">
        <v>41</v>
      </c>
      <c r="F134" s="35">
        <f>COUNT(H134:BN134)</f>
        <v>7</v>
      </c>
      <c r="G134" s="35">
        <v>4</v>
      </c>
      <c r="H134" s="35">
        <v>99</v>
      </c>
      <c r="I134" s="35">
        <v>90</v>
      </c>
      <c r="J134" s="35"/>
      <c r="K134" s="35"/>
      <c r="L134" s="35">
        <v>90</v>
      </c>
      <c r="M134" s="35">
        <v>93</v>
      </c>
      <c r="N134" s="35"/>
      <c r="O134" s="35"/>
      <c r="P134" s="35"/>
      <c r="Q134" s="35"/>
      <c r="R134" s="35">
        <v>96</v>
      </c>
      <c r="S134" s="35">
        <v>98</v>
      </c>
      <c r="T134" s="35"/>
      <c r="U134" s="27"/>
      <c r="V134" s="35"/>
      <c r="W134" s="35"/>
      <c r="X134" s="35"/>
      <c r="Y134" s="35"/>
      <c r="Z134" s="35">
        <v>103</v>
      </c>
      <c r="AA134" s="66" t="s">
        <v>111</v>
      </c>
      <c r="AB134" s="35"/>
      <c r="AC134" s="35"/>
      <c r="AD134" s="44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27"/>
      <c r="AT134" s="27"/>
      <c r="AU134" s="27"/>
      <c r="AV134" s="27"/>
      <c r="AW134" s="27"/>
      <c r="AX134" s="27"/>
      <c r="AY134" s="27"/>
      <c r="AZ134" s="27"/>
      <c r="BA134" s="27"/>
      <c r="BB134" s="35"/>
      <c r="BC134" s="35"/>
      <c r="BD134" s="35"/>
      <c r="BE134" s="50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 t="s">
        <v>108</v>
      </c>
      <c r="BP134" s="35" t="s">
        <v>13</v>
      </c>
    </row>
    <row r="135" spans="1:68" x14ac:dyDescent="0.2">
      <c r="A135" s="14">
        <f>SUM(H135:BN135)/F135</f>
        <v>95.75</v>
      </c>
      <c r="B135" s="13">
        <v>129</v>
      </c>
      <c r="C135" s="13" t="s">
        <v>218</v>
      </c>
      <c r="D135" s="13" t="s">
        <v>58</v>
      </c>
      <c r="E135" s="13" t="s">
        <v>42</v>
      </c>
      <c r="F135" s="13">
        <f>COUNT(H135:BN135)</f>
        <v>4</v>
      </c>
      <c r="G135" s="13">
        <v>3</v>
      </c>
      <c r="H135" s="35"/>
      <c r="I135" s="35"/>
      <c r="J135" s="35"/>
      <c r="K135" s="35"/>
      <c r="L135" s="35">
        <v>99</v>
      </c>
      <c r="M135" s="66" t="s">
        <v>111</v>
      </c>
      <c r="N135" s="35"/>
      <c r="O135" s="35"/>
      <c r="P135" s="35"/>
      <c r="Q135" s="35"/>
      <c r="R135" s="35"/>
      <c r="S135" s="35"/>
      <c r="T135" s="35">
        <v>96</v>
      </c>
      <c r="U135" s="27">
        <v>99</v>
      </c>
      <c r="V135" s="35"/>
      <c r="W135" s="35"/>
      <c r="X135" s="35"/>
      <c r="Y135" s="35"/>
      <c r="Z135" s="35"/>
      <c r="AA135" s="35"/>
      <c r="AB135" s="35">
        <v>89</v>
      </c>
      <c r="AC135" s="66" t="s">
        <v>111</v>
      </c>
      <c r="AD135" s="44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27"/>
      <c r="AT135" s="27"/>
      <c r="AU135" s="27"/>
      <c r="AV135" s="27"/>
      <c r="AW135" s="27"/>
      <c r="AX135" s="27"/>
      <c r="AY135" s="27"/>
      <c r="AZ135" s="27"/>
      <c r="BA135" s="27"/>
      <c r="BB135" s="35"/>
      <c r="BC135" s="35"/>
      <c r="BD135" s="35"/>
      <c r="BE135" s="50"/>
      <c r="BF135" s="35"/>
      <c r="BG135" s="35"/>
      <c r="BH135" s="35"/>
      <c r="BI135" s="35"/>
      <c r="BJ135" s="35"/>
      <c r="BK135" s="35"/>
      <c r="BL135" s="35"/>
      <c r="BM135" s="35"/>
      <c r="BN135" s="35"/>
      <c r="BO135" s="13" t="s">
        <v>218</v>
      </c>
      <c r="BP135" s="13" t="s">
        <v>58</v>
      </c>
    </row>
    <row r="136" spans="1:68" x14ac:dyDescent="0.2">
      <c r="A136" s="14">
        <f>SUM(H136:BN136)/F136</f>
        <v>96.166666666666671</v>
      </c>
      <c r="B136" s="13">
        <v>130</v>
      </c>
      <c r="C136" s="35" t="s">
        <v>223</v>
      </c>
      <c r="D136" s="35" t="s">
        <v>32</v>
      </c>
      <c r="E136" s="35" t="s">
        <v>41</v>
      </c>
      <c r="F136" s="35">
        <f>COUNT(H136:BN136)</f>
        <v>6</v>
      </c>
      <c r="G136" s="35">
        <v>3</v>
      </c>
      <c r="H136" s="35"/>
      <c r="I136" s="35"/>
      <c r="J136" s="35"/>
      <c r="K136" s="35"/>
      <c r="L136" s="35">
        <v>97</v>
      </c>
      <c r="M136" s="35">
        <v>99</v>
      </c>
      <c r="N136" s="35"/>
      <c r="O136" s="35"/>
      <c r="P136" s="35"/>
      <c r="Q136" s="35"/>
      <c r="R136" s="35">
        <v>102</v>
      </c>
      <c r="S136" s="35">
        <v>98</v>
      </c>
      <c r="T136" s="35"/>
      <c r="U136" s="27"/>
      <c r="V136" s="35"/>
      <c r="W136" s="35"/>
      <c r="X136" s="35"/>
      <c r="Y136" s="35"/>
      <c r="Z136" s="35">
        <v>92</v>
      </c>
      <c r="AA136" s="35">
        <v>89</v>
      </c>
      <c r="AB136" s="35"/>
      <c r="AC136" s="35"/>
      <c r="AD136" s="44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27"/>
      <c r="AT136" s="27"/>
      <c r="AU136" s="27"/>
      <c r="AV136" s="27"/>
      <c r="AW136" s="27"/>
      <c r="AX136" s="27"/>
      <c r="AY136" s="27"/>
      <c r="AZ136" s="27"/>
      <c r="BA136" s="27"/>
      <c r="BB136" s="35"/>
      <c r="BC136" s="35"/>
      <c r="BD136" s="35"/>
      <c r="BE136" s="50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 t="s">
        <v>223</v>
      </c>
      <c r="BP136" s="35" t="s">
        <v>32</v>
      </c>
    </row>
    <row r="137" spans="1:68" x14ac:dyDescent="0.2">
      <c r="A137" s="14">
        <f>SUM(H137:BN137)/F137</f>
        <v>96.2</v>
      </c>
      <c r="B137" s="13">
        <v>131</v>
      </c>
      <c r="C137" s="35" t="s">
        <v>143</v>
      </c>
      <c r="D137" s="35" t="s">
        <v>18</v>
      </c>
      <c r="E137" s="35" t="s">
        <v>57</v>
      </c>
      <c r="F137" s="35">
        <f>COUNT(H137:BN137)</f>
        <v>10</v>
      </c>
      <c r="G137" s="35">
        <v>5</v>
      </c>
      <c r="H137" s="35"/>
      <c r="I137" s="35"/>
      <c r="J137" s="35">
        <v>115</v>
      </c>
      <c r="K137" s="35">
        <v>107</v>
      </c>
      <c r="L137" s="35"/>
      <c r="M137" s="35"/>
      <c r="N137" s="35">
        <v>88</v>
      </c>
      <c r="O137" s="35">
        <v>93</v>
      </c>
      <c r="P137" s="35"/>
      <c r="Q137" s="35"/>
      <c r="R137" s="35">
        <v>95</v>
      </c>
      <c r="S137" s="35">
        <v>94</v>
      </c>
      <c r="T137" s="35"/>
      <c r="U137" s="27"/>
      <c r="V137" s="35"/>
      <c r="W137" s="35"/>
      <c r="X137" s="35">
        <v>88</v>
      </c>
      <c r="Y137" s="35">
        <v>95</v>
      </c>
      <c r="Z137" s="35"/>
      <c r="AA137" s="35"/>
      <c r="AB137" s="35"/>
      <c r="AC137" s="35"/>
      <c r="AD137" s="44"/>
      <c r="AE137" s="35">
        <v>94</v>
      </c>
      <c r="AF137" s="35">
        <v>93</v>
      </c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27"/>
      <c r="AT137" s="27"/>
      <c r="AU137" s="27"/>
      <c r="AV137" s="27"/>
      <c r="AW137" s="27"/>
      <c r="AX137" s="27"/>
      <c r="AY137" s="27"/>
      <c r="AZ137" s="27"/>
      <c r="BA137" s="27"/>
      <c r="BB137" s="35"/>
      <c r="BC137" s="35"/>
      <c r="BD137" s="35"/>
      <c r="BE137" s="50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 t="s">
        <v>143</v>
      </c>
      <c r="BP137" s="35" t="s">
        <v>18</v>
      </c>
    </row>
    <row r="138" spans="1:68" x14ac:dyDescent="0.2">
      <c r="A138" s="14">
        <f>SUM(H138:BN138)/F138</f>
        <v>96.5</v>
      </c>
      <c r="B138" s="13">
        <v>132</v>
      </c>
      <c r="C138" s="13" t="s">
        <v>304</v>
      </c>
      <c r="D138" s="13" t="s">
        <v>11</v>
      </c>
      <c r="E138" s="13" t="s">
        <v>40</v>
      </c>
      <c r="F138" s="13">
        <f>COUNT(H138:BN138)</f>
        <v>6</v>
      </c>
      <c r="G138" s="13">
        <v>3</v>
      </c>
      <c r="H138" s="35"/>
      <c r="I138" s="35"/>
      <c r="J138" s="35"/>
      <c r="K138" s="35"/>
      <c r="L138" s="35"/>
      <c r="M138" s="35"/>
      <c r="N138" s="35"/>
      <c r="O138" s="35"/>
      <c r="P138" s="35">
        <v>103</v>
      </c>
      <c r="Q138" s="35">
        <v>112</v>
      </c>
      <c r="R138" s="35"/>
      <c r="S138" s="35"/>
      <c r="T138" s="35"/>
      <c r="U138" s="27"/>
      <c r="V138" s="35">
        <v>91</v>
      </c>
      <c r="W138" s="35">
        <v>98</v>
      </c>
      <c r="X138" s="35"/>
      <c r="Y138" s="35"/>
      <c r="Z138" s="35"/>
      <c r="AA138" s="35"/>
      <c r="AB138" s="35">
        <v>92</v>
      </c>
      <c r="AC138" s="35">
        <v>83</v>
      </c>
      <c r="AD138" s="44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27"/>
      <c r="AT138" s="27"/>
      <c r="AU138" s="27"/>
      <c r="AV138" s="27"/>
      <c r="AW138" s="27"/>
      <c r="AX138" s="27"/>
      <c r="AY138" s="27"/>
      <c r="AZ138" s="27"/>
      <c r="BA138" s="27"/>
      <c r="BB138" s="35"/>
      <c r="BC138" s="35"/>
      <c r="BD138" s="35"/>
      <c r="BE138" s="50"/>
      <c r="BF138" s="35"/>
      <c r="BG138" s="35"/>
      <c r="BH138" s="35"/>
      <c r="BI138" s="35"/>
      <c r="BJ138" s="35"/>
      <c r="BK138" s="35"/>
      <c r="BL138" s="35"/>
      <c r="BM138" s="35"/>
      <c r="BN138" s="35"/>
      <c r="BO138" s="13" t="s">
        <v>304</v>
      </c>
      <c r="BP138" s="13" t="s">
        <v>11</v>
      </c>
    </row>
    <row r="139" spans="1:68" x14ac:dyDescent="0.2">
      <c r="A139" s="14">
        <f>SUM(H139:BN139)/F139</f>
        <v>96.5</v>
      </c>
      <c r="B139" s="13">
        <v>133</v>
      </c>
      <c r="C139" s="13" t="s">
        <v>206</v>
      </c>
      <c r="D139" s="13" t="s">
        <v>48</v>
      </c>
      <c r="E139" s="13" t="s">
        <v>40</v>
      </c>
      <c r="F139" s="13">
        <f>COUNT(H139:BN139)</f>
        <v>4</v>
      </c>
      <c r="G139" s="13">
        <v>2</v>
      </c>
      <c r="H139" s="35"/>
      <c r="I139" s="35"/>
      <c r="J139" s="35"/>
      <c r="K139" s="35"/>
      <c r="L139" s="35">
        <v>90</v>
      </c>
      <c r="M139" s="35">
        <v>108</v>
      </c>
      <c r="N139" s="35"/>
      <c r="O139" s="35"/>
      <c r="P139" s="35"/>
      <c r="Q139" s="35"/>
      <c r="R139" s="35"/>
      <c r="S139" s="35"/>
      <c r="T139" s="35"/>
      <c r="U139" s="27"/>
      <c r="V139" s="35">
        <v>94</v>
      </c>
      <c r="W139" s="35">
        <v>94</v>
      </c>
      <c r="X139" s="35"/>
      <c r="Y139" s="35"/>
      <c r="Z139" s="35"/>
      <c r="AA139" s="35"/>
      <c r="AB139" s="35"/>
      <c r="AC139" s="35"/>
      <c r="AD139" s="44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27"/>
      <c r="AT139" s="27"/>
      <c r="AU139" s="27"/>
      <c r="AV139" s="27"/>
      <c r="AW139" s="27"/>
      <c r="AX139" s="27"/>
      <c r="AY139" s="27"/>
      <c r="AZ139" s="27"/>
      <c r="BA139" s="27"/>
      <c r="BB139" s="35"/>
      <c r="BC139" s="35"/>
      <c r="BD139" s="35"/>
      <c r="BE139" s="50"/>
      <c r="BF139" s="35"/>
      <c r="BG139" s="35"/>
      <c r="BH139" s="35"/>
      <c r="BI139" s="35"/>
      <c r="BJ139" s="35"/>
      <c r="BK139" s="35"/>
      <c r="BL139" s="35"/>
      <c r="BM139" s="35"/>
      <c r="BN139" s="35"/>
      <c r="BO139" s="13" t="s">
        <v>206</v>
      </c>
      <c r="BP139" s="13" t="s">
        <v>48</v>
      </c>
    </row>
    <row r="140" spans="1:68" x14ac:dyDescent="0.2">
      <c r="A140" s="14">
        <f>SUM(H140:BN140)/F140</f>
        <v>96.5</v>
      </c>
      <c r="B140" s="13">
        <v>134</v>
      </c>
      <c r="C140" s="13" t="s">
        <v>298</v>
      </c>
      <c r="D140" s="13" t="s">
        <v>8</v>
      </c>
      <c r="E140" s="13" t="s">
        <v>57</v>
      </c>
      <c r="F140" s="13">
        <f>COUNT(H140:BN140)</f>
        <v>8</v>
      </c>
      <c r="G140" s="13">
        <v>4</v>
      </c>
      <c r="H140" s="35"/>
      <c r="I140" s="35"/>
      <c r="J140" s="35"/>
      <c r="K140" s="35"/>
      <c r="L140" s="35"/>
      <c r="M140" s="35"/>
      <c r="N140" s="35"/>
      <c r="O140" s="35"/>
      <c r="P140" s="35">
        <v>97</v>
      </c>
      <c r="Q140" s="35">
        <v>97</v>
      </c>
      <c r="R140" s="35"/>
      <c r="S140" s="35"/>
      <c r="T140" s="35">
        <v>91</v>
      </c>
      <c r="U140" s="27">
        <v>89</v>
      </c>
      <c r="V140" s="35"/>
      <c r="W140" s="35"/>
      <c r="X140" s="35"/>
      <c r="Y140" s="35"/>
      <c r="Z140" s="35"/>
      <c r="AA140" s="35"/>
      <c r="AB140" s="35"/>
      <c r="AC140" s="35"/>
      <c r="AD140" s="44"/>
      <c r="AE140" s="35">
        <v>102</v>
      </c>
      <c r="AF140" s="35">
        <v>102</v>
      </c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27"/>
      <c r="AT140" s="27"/>
      <c r="AU140" s="27"/>
      <c r="AV140" s="27"/>
      <c r="AW140" s="27"/>
      <c r="AX140" s="27"/>
      <c r="AY140" s="27"/>
      <c r="AZ140" s="27"/>
      <c r="BA140" s="27"/>
      <c r="BB140" s="35"/>
      <c r="BC140" s="35"/>
      <c r="BD140" s="35"/>
      <c r="BE140" s="50"/>
      <c r="BF140" s="35">
        <v>103</v>
      </c>
      <c r="BG140" s="35">
        <v>91</v>
      </c>
      <c r="BH140" s="35"/>
      <c r="BI140" s="35"/>
      <c r="BJ140" s="35"/>
      <c r="BK140" s="35"/>
      <c r="BL140" s="35"/>
      <c r="BM140" s="35"/>
      <c r="BN140" s="35"/>
      <c r="BO140" s="13" t="s">
        <v>298</v>
      </c>
      <c r="BP140" s="13" t="s">
        <v>8</v>
      </c>
    </row>
    <row r="141" spans="1:68" x14ac:dyDescent="0.2">
      <c r="A141" s="14">
        <f>SUM(H141:BN141)/F141</f>
        <v>96.75</v>
      </c>
      <c r="B141" s="13">
        <v>135</v>
      </c>
      <c r="C141" s="13" t="s">
        <v>138</v>
      </c>
      <c r="D141" s="13" t="s">
        <v>33</v>
      </c>
      <c r="E141" s="13" t="s">
        <v>57</v>
      </c>
      <c r="F141" s="13">
        <f>COUNT(H141:BN141)</f>
        <v>8</v>
      </c>
      <c r="G141" s="13">
        <v>4</v>
      </c>
      <c r="H141" s="35"/>
      <c r="I141" s="35"/>
      <c r="J141" s="35">
        <v>92</v>
      </c>
      <c r="K141" s="35">
        <v>109</v>
      </c>
      <c r="L141" s="35"/>
      <c r="M141" s="35"/>
      <c r="N141" s="35">
        <v>105</v>
      </c>
      <c r="O141" s="35">
        <v>93</v>
      </c>
      <c r="P141" s="35"/>
      <c r="Q141" s="35"/>
      <c r="R141" s="35"/>
      <c r="S141" s="35"/>
      <c r="T141" s="35">
        <v>96</v>
      </c>
      <c r="U141" s="27">
        <v>91</v>
      </c>
      <c r="V141" s="35"/>
      <c r="W141" s="35"/>
      <c r="X141" s="35"/>
      <c r="Y141" s="35"/>
      <c r="Z141" s="35"/>
      <c r="AA141" s="35"/>
      <c r="AB141" s="35"/>
      <c r="AC141" s="35"/>
      <c r="AD141" s="44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27"/>
      <c r="AT141" s="27"/>
      <c r="AU141" s="27"/>
      <c r="AV141" s="27"/>
      <c r="AW141" s="27"/>
      <c r="AX141" s="27"/>
      <c r="AY141" s="27"/>
      <c r="AZ141" s="27"/>
      <c r="BA141" s="27"/>
      <c r="BB141" s="35"/>
      <c r="BC141" s="35"/>
      <c r="BD141" s="35"/>
      <c r="BE141" s="50"/>
      <c r="BF141" s="35">
        <v>95</v>
      </c>
      <c r="BG141" s="35">
        <v>93</v>
      </c>
      <c r="BH141" s="35"/>
      <c r="BI141" s="35"/>
      <c r="BJ141" s="35"/>
      <c r="BK141" s="35"/>
      <c r="BL141" s="35"/>
      <c r="BM141" s="35"/>
      <c r="BN141" s="35"/>
      <c r="BO141" s="13" t="s">
        <v>138</v>
      </c>
      <c r="BP141" s="13" t="s">
        <v>33</v>
      </c>
    </row>
    <row r="142" spans="1:68" x14ac:dyDescent="0.2">
      <c r="A142" s="14">
        <f>SUM(H142:BN142)/F142</f>
        <v>97</v>
      </c>
      <c r="B142" s="13">
        <v>136</v>
      </c>
      <c r="C142" s="35" t="s">
        <v>224</v>
      </c>
      <c r="D142" s="35" t="s">
        <v>13</v>
      </c>
      <c r="E142" s="35" t="s">
        <v>41</v>
      </c>
      <c r="F142" s="35">
        <f>COUNT(H142:BN142)</f>
        <v>6</v>
      </c>
      <c r="G142" s="35">
        <v>3</v>
      </c>
      <c r="H142" s="35"/>
      <c r="I142" s="35"/>
      <c r="J142" s="35"/>
      <c r="K142" s="35"/>
      <c r="L142" s="35">
        <v>95</v>
      </c>
      <c r="M142" s="35">
        <v>103</v>
      </c>
      <c r="N142" s="35"/>
      <c r="O142" s="35"/>
      <c r="P142" s="35"/>
      <c r="Q142" s="35"/>
      <c r="R142" s="35">
        <v>97</v>
      </c>
      <c r="S142" s="35">
        <v>95</v>
      </c>
      <c r="T142" s="35"/>
      <c r="U142" s="27"/>
      <c r="V142" s="35"/>
      <c r="W142" s="35"/>
      <c r="X142" s="35"/>
      <c r="Y142" s="35"/>
      <c r="Z142" s="35">
        <v>99</v>
      </c>
      <c r="AA142" s="35">
        <v>93</v>
      </c>
      <c r="AB142" s="35"/>
      <c r="AC142" s="35"/>
      <c r="AD142" s="44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27"/>
      <c r="AT142" s="27"/>
      <c r="AU142" s="27"/>
      <c r="AV142" s="27"/>
      <c r="AW142" s="27"/>
      <c r="AX142" s="27"/>
      <c r="AY142" s="27"/>
      <c r="AZ142" s="27"/>
      <c r="BA142" s="27"/>
      <c r="BB142" s="35"/>
      <c r="BC142" s="35"/>
      <c r="BD142" s="35"/>
      <c r="BE142" s="50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 t="s">
        <v>224</v>
      </c>
      <c r="BP142" s="35" t="s">
        <v>13</v>
      </c>
    </row>
    <row r="143" spans="1:68" x14ac:dyDescent="0.2">
      <c r="A143" s="14">
        <f>SUM(H143:BN143)/F143</f>
        <v>97</v>
      </c>
      <c r="B143" s="13">
        <v>137</v>
      </c>
      <c r="C143" s="13" t="s">
        <v>301</v>
      </c>
      <c r="D143" s="13" t="s">
        <v>8</v>
      </c>
      <c r="E143" s="13" t="s">
        <v>57</v>
      </c>
      <c r="F143" s="13">
        <f>COUNT(H143:BN143)</f>
        <v>8</v>
      </c>
      <c r="G143" s="13">
        <v>4</v>
      </c>
      <c r="H143" s="35"/>
      <c r="I143" s="35"/>
      <c r="J143" s="35"/>
      <c r="K143" s="35"/>
      <c r="L143" s="35"/>
      <c r="M143" s="35"/>
      <c r="N143" s="35"/>
      <c r="O143" s="35"/>
      <c r="P143" s="35">
        <v>98</v>
      </c>
      <c r="Q143" s="35">
        <v>90</v>
      </c>
      <c r="R143" s="35"/>
      <c r="S143" s="35"/>
      <c r="T143" s="35">
        <v>104</v>
      </c>
      <c r="U143" s="27">
        <v>102</v>
      </c>
      <c r="V143" s="35"/>
      <c r="W143" s="35"/>
      <c r="X143" s="35"/>
      <c r="Y143" s="35"/>
      <c r="Z143" s="35"/>
      <c r="AA143" s="35"/>
      <c r="AB143" s="35"/>
      <c r="AC143" s="35"/>
      <c r="AD143" s="44"/>
      <c r="AE143" s="35">
        <v>88</v>
      </c>
      <c r="AF143" s="35">
        <v>102</v>
      </c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27"/>
      <c r="AT143" s="27"/>
      <c r="AU143" s="27"/>
      <c r="AV143" s="27"/>
      <c r="AW143" s="27"/>
      <c r="AX143" s="27"/>
      <c r="AY143" s="27"/>
      <c r="AZ143" s="27"/>
      <c r="BA143" s="27"/>
      <c r="BB143" s="35"/>
      <c r="BC143" s="35"/>
      <c r="BD143" s="35"/>
      <c r="BE143" s="50"/>
      <c r="BF143" s="35">
        <v>97</v>
      </c>
      <c r="BG143" s="35">
        <v>95</v>
      </c>
      <c r="BH143" s="35"/>
      <c r="BI143" s="35"/>
      <c r="BJ143" s="35"/>
      <c r="BK143" s="35"/>
      <c r="BL143" s="35"/>
      <c r="BM143" s="35"/>
      <c r="BN143" s="35"/>
      <c r="BO143" s="13" t="s">
        <v>301</v>
      </c>
      <c r="BP143" s="13" t="s">
        <v>8</v>
      </c>
    </row>
    <row r="144" spans="1:68" x14ac:dyDescent="0.2">
      <c r="A144" s="14">
        <f>SUM(H144:BN144)/F144</f>
        <v>97.125</v>
      </c>
      <c r="B144" s="13">
        <v>138</v>
      </c>
      <c r="C144" s="35" t="s">
        <v>121</v>
      </c>
      <c r="D144" s="35" t="s">
        <v>16</v>
      </c>
      <c r="E144" s="35" t="s">
        <v>41</v>
      </c>
      <c r="F144" s="35">
        <f>COUNT(H144:BN144)</f>
        <v>8</v>
      </c>
      <c r="G144" s="35">
        <v>4</v>
      </c>
      <c r="H144" s="35">
        <v>113</v>
      </c>
      <c r="I144" s="35">
        <v>108</v>
      </c>
      <c r="J144" s="35"/>
      <c r="K144" s="35"/>
      <c r="L144" s="35"/>
      <c r="M144" s="35"/>
      <c r="N144" s="35"/>
      <c r="O144" s="35"/>
      <c r="P144" s="35"/>
      <c r="Q144" s="35"/>
      <c r="R144" s="35">
        <v>92</v>
      </c>
      <c r="S144" s="35">
        <v>92</v>
      </c>
      <c r="T144" s="35"/>
      <c r="U144" s="27"/>
      <c r="V144" s="35"/>
      <c r="W144" s="35"/>
      <c r="X144" s="35"/>
      <c r="Y144" s="35"/>
      <c r="Z144" s="35">
        <v>89</v>
      </c>
      <c r="AA144" s="35">
        <v>104</v>
      </c>
      <c r="AB144" s="35">
        <v>82</v>
      </c>
      <c r="AC144" s="35">
        <v>97</v>
      </c>
      <c r="AD144" s="44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27"/>
      <c r="AT144" s="27"/>
      <c r="AU144" s="27"/>
      <c r="AV144" s="27"/>
      <c r="AW144" s="27"/>
      <c r="AX144" s="27"/>
      <c r="AY144" s="27"/>
      <c r="AZ144" s="27"/>
      <c r="BA144" s="27"/>
      <c r="BB144" s="35"/>
      <c r="BC144" s="35"/>
      <c r="BD144" s="35"/>
      <c r="BE144" s="50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 t="s">
        <v>121</v>
      </c>
      <c r="BP144" s="35" t="s">
        <v>16</v>
      </c>
    </row>
    <row r="145" spans="1:68" x14ac:dyDescent="0.2">
      <c r="A145" s="14">
        <f>SUM(H145:BN145)/F145</f>
        <v>97.25</v>
      </c>
      <c r="B145" s="13">
        <v>139</v>
      </c>
      <c r="C145" s="13" t="s">
        <v>320</v>
      </c>
      <c r="D145" s="13" t="s">
        <v>33</v>
      </c>
      <c r="E145" s="13" t="s">
        <v>57</v>
      </c>
      <c r="F145" s="13">
        <f>COUNT(H145:BN145)</f>
        <v>4</v>
      </c>
      <c r="G145" s="13">
        <v>2</v>
      </c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>
        <v>101</v>
      </c>
      <c r="U145" s="27">
        <v>94</v>
      </c>
      <c r="V145" s="35"/>
      <c r="W145" s="35"/>
      <c r="X145" s="35"/>
      <c r="Y145" s="35"/>
      <c r="Z145" s="35"/>
      <c r="AA145" s="35"/>
      <c r="AB145" s="35"/>
      <c r="AC145" s="35"/>
      <c r="AD145" s="44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27"/>
      <c r="AT145" s="27"/>
      <c r="AU145" s="27"/>
      <c r="AV145" s="27"/>
      <c r="AW145" s="27"/>
      <c r="AX145" s="27"/>
      <c r="AY145" s="27"/>
      <c r="AZ145" s="27"/>
      <c r="BA145" s="27"/>
      <c r="BB145" s="35"/>
      <c r="BC145" s="35"/>
      <c r="BD145" s="35"/>
      <c r="BE145" s="50"/>
      <c r="BF145" s="35">
        <v>97</v>
      </c>
      <c r="BG145" s="35">
        <v>97</v>
      </c>
      <c r="BH145" s="35"/>
      <c r="BI145" s="35"/>
      <c r="BJ145" s="35"/>
      <c r="BK145" s="35"/>
      <c r="BL145" s="35"/>
      <c r="BM145" s="35"/>
      <c r="BN145" s="35"/>
      <c r="BO145" s="13" t="s">
        <v>320</v>
      </c>
      <c r="BP145" s="13" t="s">
        <v>33</v>
      </c>
    </row>
    <row r="146" spans="1:68" x14ac:dyDescent="0.2">
      <c r="A146" s="14">
        <f>SUM(H146:BN146)/F146</f>
        <v>97.5</v>
      </c>
      <c r="B146" s="13">
        <v>140</v>
      </c>
      <c r="C146" s="13" t="s">
        <v>318</v>
      </c>
      <c r="D146" s="13" t="s">
        <v>22</v>
      </c>
      <c r="E146" s="13" t="s">
        <v>42</v>
      </c>
      <c r="F146" s="13">
        <f>COUNT(H146:BN146)</f>
        <v>2</v>
      </c>
      <c r="G146" s="13">
        <v>1</v>
      </c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>
        <v>96</v>
      </c>
      <c r="U146" s="27">
        <v>99</v>
      </c>
      <c r="V146" s="35"/>
      <c r="W146" s="35"/>
      <c r="X146" s="35"/>
      <c r="Y146" s="35"/>
      <c r="Z146" s="35"/>
      <c r="AA146" s="35"/>
      <c r="AB146" s="35"/>
      <c r="AC146" s="35"/>
      <c r="AD146" s="44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27"/>
      <c r="AT146" s="27"/>
      <c r="AU146" s="27"/>
      <c r="AV146" s="27"/>
      <c r="AW146" s="27"/>
      <c r="AX146" s="27"/>
      <c r="AY146" s="27"/>
      <c r="AZ146" s="27"/>
      <c r="BA146" s="27"/>
      <c r="BB146" s="35"/>
      <c r="BC146" s="35"/>
      <c r="BD146" s="35"/>
      <c r="BE146" s="50"/>
      <c r="BF146" s="35"/>
      <c r="BG146" s="35"/>
      <c r="BH146" s="35"/>
      <c r="BI146" s="35"/>
      <c r="BJ146" s="35"/>
      <c r="BK146" s="35"/>
      <c r="BL146" s="35"/>
      <c r="BM146" s="35"/>
      <c r="BN146" s="35"/>
      <c r="BO146" s="13" t="s">
        <v>318</v>
      </c>
      <c r="BP146" s="13" t="s">
        <v>22</v>
      </c>
    </row>
    <row r="147" spans="1:68" x14ac:dyDescent="0.2">
      <c r="A147" s="14">
        <f>SUM(H147:BN147)/F147</f>
        <v>97.5</v>
      </c>
      <c r="B147" s="13">
        <v>141</v>
      </c>
      <c r="C147" s="35" t="s">
        <v>293</v>
      </c>
      <c r="D147" s="35" t="s">
        <v>68</v>
      </c>
      <c r="E147" s="35" t="s">
        <v>42</v>
      </c>
      <c r="F147" s="35">
        <f>COUNT(H147:BN147)</f>
        <v>4</v>
      </c>
      <c r="G147" s="35">
        <v>2</v>
      </c>
      <c r="H147" s="35"/>
      <c r="I147" s="35"/>
      <c r="J147" s="35"/>
      <c r="K147" s="35"/>
      <c r="L147" s="35"/>
      <c r="M147" s="35"/>
      <c r="N147" s="35"/>
      <c r="O147" s="35"/>
      <c r="P147" s="35">
        <v>107</v>
      </c>
      <c r="Q147" s="35">
        <v>98</v>
      </c>
      <c r="R147" s="35"/>
      <c r="S147" s="35"/>
      <c r="T147" s="35"/>
      <c r="U147" s="27"/>
      <c r="V147" s="35"/>
      <c r="W147" s="35"/>
      <c r="X147" s="35">
        <v>89</v>
      </c>
      <c r="Y147" s="35">
        <v>96</v>
      </c>
      <c r="Z147" s="35"/>
      <c r="AA147" s="35"/>
      <c r="AB147" s="35"/>
      <c r="AC147" s="35"/>
      <c r="AD147" s="44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27"/>
      <c r="AT147" s="27"/>
      <c r="AU147" s="27"/>
      <c r="AV147" s="27"/>
      <c r="AW147" s="27"/>
      <c r="AX147" s="27"/>
      <c r="AY147" s="27"/>
      <c r="AZ147" s="27"/>
      <c r="BA147" s="27"/>
      <c r="BB147" s="35"/>
      <c r="BC147" s="35"/>
      <c r="BD147" s="35"/>
      <c r="BE147" s="50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 t="s">
        <v>293</v>
      </c>
      <c r="BP147" s="35" t="s">
        <v>68</v>
      </c>
    </row>
    <row r="148" spans="1:68" x14ac:dyDescent="0.2">
      <c r="A148" s="14">
        <f>SUM(H148:BN148)/F148</f>
        <v>98</v>
      </c>
      <c r="B148" s="13">
        <v>142</v>
      </c>
      <c r="C148" s="13" t="s">
        <v>134</v>
      </c>
      <c r="D148" s="13" t="s">
        <v>48</v>
      </c>
      <c r="E148" s="13" t="s">
        <v>40</v>
      </c>
      <c r="F148" s="13">
        <f>COUNT(H148:BN148)</f>
        <v>1</v>
      </c>
      <c r="G148" s="13">
        <v>1</v>
      </c>
      <c r="H148" s="66" t="s">
        <v>111</v>
      </c>
      <c r="I148" s="35">
        <v>98</v>
      </c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27"/>
      <c r="V148" s="35"/>
      <c r="W148" s="35"/>
      <c r="X148" s="35"/>
      <c r="Y148" s="35"/>
      <c r="Z148" s="35"/>
      <c r="AA148" s="35"/>
      <c r="AB148" s="35"/>
      <c r="AC148" s="35"/>
      <c r="AD148" s="44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27"/>
      <c r="AT148" s="27"/>
      <c r="AU148" s="27"/>
      <c r="AV148" s="27"/>
      <c r="AW148" s="27"/>
      <c r="AX148" s="27"/>
      <c r="AY148" s="27"/>
      <c r="AZ148" s="27"/>
      <c r="BA148" s="27"/>
      <c r="BB148" s="35"/>
      <c r="BC148" s="35"/>
      <c r="BD148" s="35"/>
      <c r="BE148" s="50"/>
      <c r="BF148" s="35"/>
      <c r="BG148" s="35"/>
      <c r="BH148" s="35"/>
      <c r="BI148" s="35"/>
      <c r="BJ148" s="35"/>
      <c r="BK148" s="35"/>
      <c r="BL148" s="35"/>
      <c r="BM148" s="35"/>
      <c r="BN148" s="35"/>
      <c r="BO148" s="13" t="s">
        <v>134</v>
      </c>
      <c r="BP148" s="13" t="s">
        <v>48</v>
      </c>
    </row>
    <row r="149" spans="1:68" x14ac:dyDescent="0.2">
      <c r="A149" s="14">
        <f>SUM(H149:BN149)/F149</f>
        <v>98</v>
      </c>
      <c r="B149" s="13">
        <v>143</v>
      </c>
      <c r="C149" s="13" t="s">
        <v>319</v>
      </c>
      <c r="D149" s="13" t="s">
        <v>22</v>
      </c>
      <c r="E149" s="13" t="s">
        <v>42</v>
      </c>
      <c r="F149" s="13">
        <f>COUNT(H149:BN149)</f>
        <v>2</v>
      </c>
      <c r="G149" s="13">
        <v>1</v>
      </c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>
        <v>100</v>
      </c>
      <c r="U149" s="27">
        <v>96</v>
      </c>
      <c r="V149" s="35"/>
      <c r="W149" s="35"/>
      <c r="X149" s="35"/>
      <c r="Y149" s="35"/>
      <c r="Z149" s="35"/>
      <c r="AA149" s="35"/>
      <c r="AB149" s="35"/>
      <c r="AC149" s="35"/>
      <c r="AD149" s="44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27"/>
      <c r="AT149" s="27"/>
      <c r="AU149" s="27"/>
      <c r="AV149" s="27"/>
      <c r="AW149" s="27"/>
      <c r="AX149" s="27"/>
      <c r="AY149" s="27"/>
      <c r="AZ149" s="27"/>
      <c r="BA149" s="27"/>
      <c r="BB149" s="35"/>
      <c r="BC149" s="35"/>
      <c r="BD149" s="35"/>
      <c r="BE149" s="50"/>
      <c r="BF149" s="35"/>
      <c r="BG149" s="35"/>
      <c r="BH149" s="35"/>
      <c r="BI149" s="35"/>
      <c r="BJ149" s="35"/>
      <c r="BK149" s="35"/>
      <c r="BL149" s="35"/>
      <c r="BM149" s="35"/>
      <c r="BN149" s="35"/>
      <c r="BO149" s="13" t="s">
        <v>319</v>
      </c>
      <c r="BP149" s="13" t="s">
        <v>22</v>
      </c>
    </row>
    <row r="150" spans="1:68" x14ac:dyDescent="0.2">
      <c r="A150" s="14">
        <f>SUM(H150:BN150)/F150</f>
        <v>98</v>
      </c>
      <c r="B150" s="13">
        <v>144</v>
      </c>
      <c r="C150" s="13" t="s">
        <v>309</v>
      </c>
      <c r="D150" s="13" t="s">
        <v>24</v>
      </c>
      <c r="E150" s="13" t="s">
        <v>43</v>
      </c>
      <c r="F150" s="13">
        <f>COUNT(H150:BN150)</f>
        <v>2</v>
      </c>
      <c r="G150" s="13">
        <v>1</v>
      </c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>
        <v>97</v>
      </c>
      <c r="S150" s="35">
        <v>99</v>
      </c>
      <c r="T150" s="35"/>
      <c r="U150" s="27"/>
      <c r="V150" s="35"/>
      <c r="W150" s="35"/>
      <c r="X150" s="35"/>
      <c r="Y150" s="35"/>
      <c r="Z150" s="35"/>
      <c r="AA150" s="35"/>
      <c r="AB150" s="35"/>
      <c r="AC150" s="35"/>
      <c r="AD150" s="44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27"/>
      <c r="AT150" s="27"/>
      <c r="AU150" s="27"/>
      <c r="AV150" s="27"/>
      <c r="AW150" s="27"/>
      <c r="AX150" s="27"/>
      <c r="AY150" s="27"/>
      <c r="AZ150" s="27"/>
      <c r="BA150" s="27"/>
      <c r="BB150" s="35"/>
      <c r="BC150" s="35"/>
      <c r="BD150" s="35"/>
      <c r="BE150" s="50"/>
      <c r="BF150" s="35"/>
      <c r="BG150" s="35"/>
      <c r="BH150" s="35"/>
      <c r="BI150" s="35"/>
      <c r="BJ150" s="35"/>
      <c r="BK150" s="35"/>
      <c r="BL150" s="35"/>
      <c r="BM150" s="35"/>
      <c r="BN150" s="35"/>
      <c r="BO150" s="13" t="s">
        <v>309</v>
      </c>
      <c r="BP150" s="13" t="s">
        <v>24</v>
      </c>
    </row>
    <row r="151" spans="1:68" x14ac:dyDescent="0.2">
      <c r="A151" s="14">
        <f>SUM(H151:BN151)/F151</f>
        <v>98.25</v>
      </c>
      <c r="B151" s="13">
        <v>145</v>
      </c>
      <c r="C151" s="13" t="s">
        <v>209</v>
      </c>
      <c r="D151" s="13" t="s">
        <v>48</v>
      </c>
      <c r="E151" s="13" t="s">
        <v>40</v>
      </c>
      <c r="F151" s="13">
        <f>COUNT(H151:BN151)</f>
        <v>4</v>
      </c>
      <c r="G151" s="13">
        <v>2</v>
      </c>
      <c r="H151" s="35"/>
      <c r="I151" s="35"/>
      <c r="J151" s="35"/>
      <c r="K151" s="35"/>
      <c r="L151" s="35">
        <v>103</v>
      </c>
      <c r="M151" s="35">
        <v>105</v>
      </c>
      <c r="N151" s="35"/>
      <c r="O151" s="35"/>
      <c r="P151" s="35"/>
      <c r="Q151" s="35"/>
      <c r="R151" s="35"/>
      <c r="S151" s="35"/>
      <c r="T151" s="35"/>
      <c r="U151" s="27"/>
      <c r="V151" s="35"/>
      <c r="W151" s="35"/>
      <c r="X151" s="35"/>
      <c r="Y151" s="35"/>
      <c r="Z151" s="35"/>
      <c r="AA151" s="35"/>
      <c r="AB151" s="35">
        <v>94</v>
      </c>
      <c r="AC151" s="35">
        <v>91</v>
      </c>
      <c r="AD151" s="44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27"/>
      <c r="AT151" s="27"/>
      <c r="AU151" s="27"/>
      <c r="AV151" s="27"/>
      <c r="AW151" s="27"/>
      <c r="AX151" s="27"/>
      <c r="AY151" s="27"/>
      <c r="AZ151" s="27"/>
      <c r="BA151" s="27"/>
      <c r="BB151" s="35"/>
      <c r="BC151" s="35"/>
      <c r="BD151" s="35"/>
      <c r="BE151" s="50"/>
      <c r="BF151" s="35"/>
      <c r="BG151" s="35"/>
      <c r="BH151" s="35"/>
      <c r="BI151" s="35"/>
      <c r="BJ151" s="35"/>
      <c r="BK151" s="35"/>
      <c r="BL151" s="35"/>
      <c r="BM151" s="35"/>
      <c r="BN151" s="35"/>
      <c r="BO151" s="13" t="s">
        <v>209</v>
      </c>
      <c r="BP151" s="13" t="s">
        <v>48</v>
      </c>
    </row>
    <row r="152" spans="1:68" x14ac:dyDescent="0.2">
      <c r="A152" s="14">
        <f>SUM(H152:BN152)/F152</f>
        <v>98.5</v>
      </c>
      <c r="B152" s="13">
        <v>146</v>
      </c>
      <c r="C152" s="13" t="s">
        <v>156</v>
      </c>
      <c r="D152" s="13" t="s">
        <v>58</v>
      </c>
      <c r="E152" s="13" t="s">
        <v>42</v>
      </c>
      <c r="F152" s="13">
        <f>COUNT(H152:BN152)</f>
        <v>6</v>
      </c>
      <c r="G152" s="13">
        <v>4</v>
      </c>
      <c r="H152" s="35"/>
      <c r="I152" s="35"/>
      <c r="J152" s="35">
        <v>103</v>
      </c>
      <c r="K152" s="66" t="s">
        <v>111</v>
      </c>
      <c r="L152" s="35">
        <v>97</v>
      </c>
      <c r="M152" s="66" t="s">
        <v>111</v>
      </c>
      <c r="N152" s="35"/>
      <c r="O152" s="35"/>
      <c r="P152" s="35"/>
      <c r="Q152" s="35"/>
      <c r="R152" s="35"/>
      <c r="S152" s="35"/>
      <c r="T152" s="35">
        <v>96</v>
      </c>
      <c r="U152" s="27">
        <v>101</v>
      </c>
      <c r="V152" s="35"/>
      <c r="W152" s="35"/>
      <c r="X152" s="35"/>
      <c r="Y152" s="35"/>
      <c r="Z152" s="35"/>
      <c r="AA152" s="35"/>
      <c r="AB152" s="35">
        <v>92</v>
      </c>
      <c r="AC152" s="35">
        <v>102</v>
      </c>
      <c r="AD152" s="44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27"/>
      <c r="AT152" s="27"/>
      <c r="AU152" s="27"/>
      <c r="AV152" s="27"/>
      <c r="AW152" s="27"/>
      <c r="AX152" s="27"/>
      <c r="AY152" s="27"/>
      <c r="AZ152" s="27"/>
      <c r="BA152" s="27"/>
      <c r="BB152" s="35"/>
      <c r="BC152" s="35"/>
      <c r="BD152" s="35"/>
      <c r="BE152" s="50"/>
      <c r="BF152" s="35"/>
      <c r="BG152" s="35"/>
      <c r="BH152" s="35"/>
      <c r="BI152" s="35"/>
      <c r="BJ152" s="35"/>
      <c r="BK152" s="35"/>
      <c r="BL152" s="35"/>
      <c r="BM152" s="35"/>
      <c r="BN152" s="35"/>
      <c r="BO152" s="13" t="s">
        <v>156</v>
      </c>
      <c r="BP152" s="13" t="s">
        <v>58</v>
      </c>
    </row>
    <row r="153" spans="1:68" x14ac:dyDescent="0.2">
      <c r="A153" s="14">
        <f>SUM(H153:BN153)/F153</f>
        <v>98.875</v>
      </c>
      <c r="B153" s="13">
        <v>147</v>
      </c>
      <c r="C153" s="13" t="s">
        <v>217</v>
      </c>
      <c r="D153" s="13" t="s">
        <v>58</v>
      </c>
      <c r="E153" s="13" t="s">
        <v>42</v>
      </c>
      <c r="F153" s="13">
        <f>COUNT(H153:BN153)</f>
        <v>8</v>
      </c>
      <c r="G153" s="13">
        <v>4</v>
      </c>
      <c r="H153" s="35"/>
      <c r="I153" s="35"/>
      <c r="J153" s="35">
        <v>118</v>
      </c>
      <c r="K153" s="35">
        <v>103</v>
      </c>
      <c r="L153" s="35">
        <v>102</v>
      </c>
      <c r="M153" s="35">
        <v>100</v>
      </c>
      <c r="N153" s="35"/>
      <c r="O153" s="35"/>
      <c r="P153" s="35"/>
      <c r="Q153" s="35"/>
      <c r="R153" s="35"/>
      <c r="S153" s="35"/>
      <c r="T153" s="35">
        <v>88</v>
      </c>
      <c r="U153" s="27">
        <v>90</v>
      </c>
      <c r="V153" s="35"/>
      <c r="W153" s="35"/>
      <c r="X153" s="35"/>
      <c r="Y153" s="35"/>
      <c r="Z153" s="35"/>
      <c r="AA153" s="35"/>
      <c r="AB153" s="35">
        <v>93</v>
      </c>
      <c r="AC153" s="35">
        <v>97</v>
      </c>
      <c r="AD153" s="44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27"/>
      <c r="AT153" s="27"/>
      <c r="AU153" s="27"/>
      <c r="AV153" s="27"/>
      <c r="AW153" s="27"/>
      <c r="AX153" s="27"/>
      <c r="AY153" s="27"/>
      <c r="AZ153" s="27"/>
      <c r="BA153" s="27"/>
      <c r="BB153" s="35"/>
      <c r="BC153" s="35"/>
      <c r="BD153" s="35"/>
      <c r="BE153" s="50"/>
      <c r="BF153" s="35"/>
      <c r="BG153" s="35"/>
      <c r="BH153" s="35"/>
      <c r="BI153" s="35"/>
      <c r="BJ153" s="35"/>
      <c r="BK153" s="35"/>
      <c r="BL153" s="35"/>
      <c r="BM153" s="35"/>
      <c r="BN153" s="35"/>
      <c r="BO153" s="13" t="s">
        <v>217</v>
      </c>
      <c r="BP153" s="13" t="s">
        <v>58</v>
      </c>
    </row>
    <row r="154" spans="1:68" x14ac:dyDescent="0.2">
      <c r="A154" s="14">
        <f>SUM(H154:BN154)/F154</f>
        <v>99</v>
      </c>
      <c r="B154" s="13">
        <v>148</v>
      </c>
      <c r="C154" s="13" t="s">
        <v>225</v>
      </c>
      <c r="D154" s="13" t="s">
        <v>19</v>
      </c>
      <c r="E154" s="13" t="s">
        <v>57</v>
      </c>
      <c r="F154" s="13">
        <f>COUNT(H154:BN154)</f>
        <v>4</v>
      </c>
      <c r="G154" s="13">
        <v>2</v>
      </c>
      <c r="H154" s="35"/>
      <c r="I154" s="35"/>
      <c r="J154" s="35"/>
      <c r="K154" s="35"/>
      <c r="L154" s="35">
        <v>105</v>
      </c>
      <c r="M154" s="35">
        <v>95</v>
      </c>
      <c r="N154" s="35"/>
      <c r="O154" s="35"/>
      <c r="P154" s="35"/>
      <c r="Q154" s="35"/>
      <c r="R154" s="35"/>
      <c r="S154" s="35"/>
      <c r="T154" s="35"/>
      <c r="U154" s="27"/>
      <c r="V154" s="35"/>
      <c r="W154" s="35"/>
      <c r="X154" s="35"/>
      <c r="Y154" s="35"/>
      <c r="Z154" s="35"/>
      <c r="AA154" s="35"/>
      <c r="AB154" s="35"/>
      <c r="AC154" s="35"/>
      <c r="AD154" s="44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27"/>
      <c r="AT154" s="27"/>
      <c r="AU154" s="27"/>
      <c r="AV154" s="27"/>
      <c r="AW154" s="27"/>
      <c r="AX154" s="27"/>
      <c r="AY154" s="27"/>
      <c r="AZ154" s="27"/>
      <c r="BA154" s="27"/>
      <c r="BB154" s="35"/>
      <c r="BC154" s="35"/>
      <c r="BD154" s="35"/>
      <c r="BE154" s="50"/>
      <c r="BF154" s="35">
        <v>98</v>
      </c>
      <c r="BG154" s="35">
        <v>98</v>
      </c>
      <c r="BH154" s="35"/>
      <c r="BI154" s="35"/>
      <c r="BJ154" s="35"/>
      <c r="BK154" s="35"/>
      <c r="BL154" s="35"/>
      <c r="BM154" s="35"/>
      <c r="BN154" s="35"/>
      <c r="BO154" s="13" t="s">
        <v>225</v>
      </c>
      <c r="BP154" s="13" t="s">
        <v>19</v>
      </c>
    </row>
    <row r="155" spans="1:68" x14ac:dyDescent="0.2">
      <c r="A155" s="14">
        <f>SUM(H155:BN155)/F155</f>
        <v>99</v>
      </c>
      <c r="B155" s="13">
        <v>149</v>
      </c>
      <c r="C155" s="13" t="s">
        <v>310</v>
      </c>
      <c r="D155" s="13" t="s">
        <v>24</v>
      </c>
      <c r="E155" s="13" t="s">
        <v>43</v>
      </c>
      <c r="F155" s="13">
        <f>COUNT(H155:BN155)</f>
        <v>2</v>
      </c>
      <c r="G155" s="13">
        <v>1</v>
      </c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>
        <v>101</v>
      </c>
      <c r="S155" s="35">
        <v>97</v>
      </c>
      <c r="T155" s="35"/>
      <c r="U155" s="27"/>
      <c r="V155" s="35"/>
      <c r="W155" s="35"/>
      <c r="X155" s="35"/>
      <c r="Y155" s="35"/>
      <c r="Z155" s="35"/>
      <c r="AA155" s="35"/>
      <c r="AB155" s="35"/>
      <c r="AC155" s="35"/>
      <c r="AD155" s="44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27"/>
      <c r="AT155" s="27"/>
      <c r="AU155" s="27"/>
      <c r="AV155" s="27"/>
      <c r="AW155" s="27"/>
      <c r="AX155" s="27"/>
      <c r="AY155" s="27"/>
      <c r="AZ155" s="27"/>
      <c r="BA155" s="27"/>
      <c r="BB155" s="35"/>
      <c r="BC155" s="35"/>
      <c r="BD155" s="35"/>
      <c r="BE155" s="50"/>
      <c r="BF155" s="35"/>
      <c r="BG155" s="35"/>
      <c r="BH155" s="35"/>
      <c r="BI155" s="35"/>
      <c r="BJ155" s="35"/>
      <c r="BK155" s="35"/>
      <c r="BL155" s="35"/>
      <c r="BM155" s="35"/>
      <c r="BN155" s="35"/>
      <c r="BO155" s="13" t="s">
        <v>310</v>
      </c>
      <c r="BP155" s="13" t="s">
        <v>24</v>
      </c>
    </row>
    <row r="156" spans="1:68" x14ac:dyDescent="0.2">
      <c r="A156" s="14">
        <f>SUM(H156:BN156)/F156</f>
        <v>99.2</v>
      </c>
      <c r="B156" s="13">
        <v>150</v>
      </c>
      <c r="C156" s="13" t="s">
        <v>157</v>
      </c>
      <c r="D156" s="13" t="s">
        <v>58</v>
      </c>
      <c r="E156" s="13" t="s">
        <v>42</v>
      </c>
      <c r="F156" s="13">
        <f>COUNT(H156:BN156)</f>
        <v>5</v>
      </c>
      <c r="G156" s="13">
        <v>3</v>
      </c>
      <c r="H156" s="35"/>
      <c r="I156" s="35"/>
      <c r="J156" s="35">
        <v>109</v>
      </c>
      <c r="K156" s="35">
        <v>103</v>
      </c>
      <c r="L156" s="35"/>
      <c r="M156" s="35"/>
      <c r="N156" s="35"/>
      <c r="O156" s="35"/>
      <c r="P156" s="35"/>
      <c r="Q156" s="35"/>
      <c r="R156" s="35"/>
      <c r="S156" s="35"/>
      <c r="T156" s="35">
        <v>95</v>
      </c>
      <c r="U156" s="66" t="s">
        <v>111</v>
      </c>
      <c r="V156" s="35"/>
      <c r="W156" s="35"/>
      <c r="X156" s="35"/>
      <c r="Y156" s="35"/>
      <c r="Z156" s="35"/>
      <c r="AA156" s="35"/>
      <c r="AB156" s="35">
        <v>95</v>
      </c>
      <c r="AC156" s="35">
        <v>94</v>
      </c>
      <c r="AD156" s="44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27"/>
      <c r="AT156" s="27"/>
      <c r="AU156" s="27"/>
      <c r="AV156" s="27"/>
      <c r="AW156" s="27"/>
      <c r="AX156" s="27"/>
      <c r="AY156" s="27"/>
      <c r="AZ156" s="27"/>
      <c r="BA156" s="27"/>
      <c r="BB156" s="35"/>
      <c r="BC156" s="35"/>
      <c r="BD156" s="35"/>
      <c r="BE156" s="50"/>
      <c r="BF156" s="35"/>
      <c r="BG156" s="35"/>
      <c r="BH156" s="35"/>
      <c r="BI156" s="35"/>
      <c r="BJ156" s="35"/>
      <c r="BK156" s="35"/>
      <c r="BL156" s="35"/>
      <c r="BM156" s="35"/>
      <c r="BN156" s="35"/>
      <c r="BO156" s="13" t="s">
        <v>157</v>
      </c>
      <c r="BP156" s="13" t="s">
        <v>58</v>
      </c>
    </row>
    <row r="157" spans="1:68" x14ac:dyDescent="0.2">
      <c r="A157" s="14">
        <f>SUM(H157:BN157)/F157</f>
        <v>99.333333333333329</v>
      </c>
      <c r="B157" s="13">
        <v>151</v>
      </c>
      <c r="C157" s="35" t="s">
        <v>317</v>
      </c>
      <c r="D157" s="35" t="s">
        <v>32</v>
      </c>
      <c r="E157" s="35" t="s">
        <v>41</v>
      </c>
      <c r="F157" s="35">
        <f>COUNT(H157:BN157)</f>
        <v>6</v>
      </c>
      <c r="G157" s="35">
        <v>3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106</v>
      </c>
      <c r="S157" s="35">
        <v>94</v>
      </c>
      <c r="T157" s="35"/>
      <c r="U157" s="27"/>
      <c r="V157" s="35"/>
      <c r="W157" s="35"/>
      <c r="X157" s="35"/>
      <c r="Y157" s="35"/>
      <c r="Z157" s="35">
        <v>103</v>
      </c>
      <c r="AA157" s="35">
        <v>104</v>
      </c>
      <c r="AB157" s="35"/>
      <c r="AC157" s="35"/>
      <c r="AD157" s="44"/>
      <c r="AE157" s="35"/>
      <c r="AF157" s="35"/>
      <c r="AG157" s="35">
        <v>88</v>
      </c>
      <c r="AH157" s="35">
        <v>101</v>
      </c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27"/>
      <c r="AT157" s="27"/>
      <c r="AU157" s="27"/>
      <c r="AV157" s="27"/>
      <c r="AW157" s="27"/>
      <c r="AX157" s="27"/>
      <c r="AY157" s="27"/>
      <c r="AZ157" s="27"/>
      <c r="BA157" s="27"/>
      <c r="BB157" s="35"/>
      <c r="BC157" s="35"/>
      <c r="BD157" s="35"/>
      <c r="BE157" s="50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 t="s">
        <v>317</v>
      </c>
      <c r="BP157" s="35" t="s">
        <v>32</v>
      </c>
    </row>
    <row r="158" spans="1:68" x14ac:dyDescent="0.2">
      <c r="A158" s="14">
        <f>SUM(H158:BN158)/F158</f>
        <v>99.5</v>
      </c>
      <c r="B158" s="13">
        <v>152</v>
      </c>
      <c r="C158" s="13" t="s">
        <v>270</v>
      </c>
      <c r="D158" s="13" t="s">
        <v>55</v>
      </c>
      <c r="E158" s="13" t="s">
        <v>40</v>
      </c>
      <c r="F158" s="13">
        <f>COUNT(H158:BN158)</f>
        <v>10</v>
      </c>
      <c r="G158" s="13">
        <v>5</v>
      </c>
      <c r="H158" s="35"/>
      <c r="I158" s="35"/>
      <c r="J158" s="35"/>
      <c r="K158" s="35"/>
      <c r="L158" s="35"/>
      <c r="M158" s="35"/>
      <c r="N158" s="35">
        <v>102</v>
      </c>
      <c r="O158" s="35">
        <v>95</v>
      </c>
      <c r="P158" s="35">
        <v>99</v>
      </c>
      <c r="Q158" s="35">
        <v>99</v>
      </c>
      <c r="R158" s="35"/>
      <c r="S158" s="35"/>
      <c r="T158" s="35"/>
      <c r="U158" s="27"/>
      <c r="V158" s="35">
        <v>94</v>
      </c>
      <c r="W158" s="35">
        <v>106</v>
      </c>
      <c r="X158" s="35"/>
      <c r="Y158" s="35"/>
      <c r="Z158" s="35"/>
      <c r="AA158" s="35"/>
      <c r="AB158" s="35">
        <v>88</v>
      </c>
      <c r="AC158" s="35">
        <v>103</v>
      </c>
      <c r="AD158" s="44"/>
      <c r="AE158" s="35">
        <v>105</v>
      </c>
      <c r="AF158" s="35">
        <v>104</v>
      </c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27"/>
      <c r="AT158" s="27"/>
      <c r="AU158" s="27"/>
      <c r="AV158" s="27"/>
      <c r="AW158" s="27"/>
      <c r="AX158" s="27"/>
      <c r="AY158" s="27"/>
      <c r="AZ158" s="27"/>
      <c r="BA158" s="27"/>
      <c r="BB158" s="35"/>
      <c r="BC158" s="35"/>
      <c r="BD158" s="35"/>
      <c r="BE158" s="50"/>
      <c r="BF158" s="35"/>
      <c r="BG158" s="35"/>
      <c r="BH158" s="35"/>
      <c r="BI158" s="35"/>
      <c r="BJ158" s="35"/>
      <c r="BK158" s="35"/>
      <c r="BL158" s="35"/>
      <c r="BM158" s="35"/>
      <c r="BN158" s="35"/>
      <c r="BO158" s="13" t="s">
        <v>270</v>
      </c>
      <c r="BP158" s="13" t="s">
        <v>55</v>
      </c>
    </row>
    <row r="159" spans="1:68" x14ac:dyDescent="0.2">
      <c r="A159" s="14">
        <f>SUM(H159:BN159)/F159</f>
        <v>99.625</v>
      </c>
      <c r="B159" s="13">
        <v>153</v>
      </c>
      <c r="C159" s="35" t="s">
        <v>125</v>
      </c>
      <c r="D159" s="35" t="s">
        <v>17</v>
      </c>
      <c r="E159" s="35" t="s">
        <v>41</v>
      </c>
      <c r="F159" s="35">
        <f>COUNT(H159:BN159)</f>
        <v>8</v>
      </c>
      <c r="G159" s="35">
        <v>4</v>
      </c>
      <c r="H159" s="35">
        <v>102</v>
      </c>
      <c r="I159" s="35">
        <v>109</v>
      </c>
      <c r="J159" s="35"/>
      <c r="K159" s="35"/>
      <c r="L159" s="35"/>
      <c r="M159" s="35"/>
      <c r="N159" s="35"/>
      <c r="O159" s="35"/>
      <c r="P159" s="35"/>
      <c r="Q159" s="35"/>
      <c r="R159" s="35">
        <v>103</v>
      </c>
      <c r="S159" s="35">
        <v>95</v>
      </c>
      <c r="T159" s="35"/>
      <c r="U159" s="27"/>
      <c r="V159" s="35"/>
      <c r="W159" s="35"/>
      <c r="X159" s="35"/>
      <c r="Y159" s="35"/>
      <c r="Z159" s="35">
        <v>98</v>
      </c>
      <c r="AA159" s="35">
        <v>96</v>
      </c>
      <c r="AB159" s="35"/>
      <c r="AC159" s="35"/>
      <c r="AD159" s="44"/>
      <c r="AE159" s="35"/>
      <c r="AF159" s="35"/>
      <c r="AG159" s="35">
        <v>96</v>
      </c>
      <c r="AH159" s="35">
        <v>98</v>
      </c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27"/>
      <c r="AT159" s="27"/>
      <c r="AU159" s="27"/>
      <c r="AV159" s="27"/>
      <c r="AW159" s="27"/>
      <c r="AX159" s="27"/>
      <c r="AY159" s="27"/>
      <c r="AZ159" s="27"/>
      <c r="BA159" s="27"/>
      <c r="BB159" s="35"/>
      <c r="BC159" s="35"/>
      <c r="BD159" s="35"/>
      <c r="BE159" s="50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 t="s">
        <v>125</v>
      </c>
      <c r="BP159" s="35" t="s">
        <v>17</v>
      </c>
    </row>
    <row r="160" spans="1:68" x14ac:dyDescent="0.2">
      <c r="A160" s="14">
        <f>SUM(H160:BN160)/F160</f>
        <v>100</v>
      </c>
      <c r="B160" s="13">
        <v>154</v>
      </c>
      <c r="C160" s="35" t="s">
        <v>119</v>
      </c>
      <c r="D160" s="35" t="s">
        <v>16</v>
      </c>
      <c r="E160" s="35" t="s">
        <v>41</v>
      </c>
      <c r="F160" s="35">
        <f>COUNT(H160:BN160)</f>
        <v>2</v>
      </c>
      <c r="G160" s="35">
        <v>1</v>
      </c>
      <c r="H160" s="35">
        <v>99</v>
      </c>
      <c r="I160" s="35">
        <v>101</v>
      </c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27"/>
      <c r="V160" s="35"/>
      <c r="W160" s="35"/>
      <c r="X160" s="35"/>
      <c r="Y160" s="35"/>
      <c r="Z160" s="35"/>
      <c r="AA160" s="35"/>
      <c r="AB160" s="35"/>
      <c r="AC160" s="35"/>
      <c r="AD160" s="44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27"/>
      <c r="AT160" s="27"/>
      <c r="AU160" s="27"/>
      <c r="AV160" s="27"/>
      <c r="AW160" s="27"/>
      <c r="AX160" s="27"/>
      <c r="AY160" s="27"/>
      <c r="AZ160" s="27"/>
      <c r="BA160" s="27"/>
      <c r="BB160" s="35"/>
      <c r="BC160" s="35"/>
      <c r="BD160" s="35"/>
      <c r="BE160" s="50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 t="s">
        <v>119</v>
      </c>
      <c r="BP160" s="35" t="s">
        <v>16</v>
      </c>
    </row>
    <row r="161" spans="1:68" x14ac:dyDescent="0.2">
      <c r="A161" s="14">
        <f>SUM(H161:BN161)/F161</f>
        <v>100</v>
      </c>
      <c r="B161" s="13">
        <v>155</v>
      </c>
      <c r="C161" s="13" t="s">
        <v>355</v>
      </c>
      <c r="D161" s="13" t="s">
        <v>20</v>
      </c>
      <c r="E161" s="13" t="s">
        <v>43</v>
      </c>
      <c r="F161" s="13">
        <f>COUNT(H161:BN161)</f>
        <v>2</v>
      </c>
      <c r="G161" s="13">
        <v>1</v>
      </c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27"/>
      <c r="V161" s="35"/>
      <c r="W161" s="35"/>
      <c r="X161" s="35"/>
      <c r="Y161" s="35"/>
      <c r="Z161" s="35"/>
      <c r="AA161" s="35"/>
      <c r="AB161" s="35">
        <v>95</v>
      </c>
      <c r="AC161" s="35">
        <v>105</v>
      </c>
      <c r="AD161" s="44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27"/>
      <c r="AT161" s="27"/>
      <c r="AU161" s="27"/>
      <c r="AV161" s="27"/>
      <c r="AW161" s="27"/>
      <c r="AX161" s="27"/>
      <c r="AY161" s="27"/>
      <c r="AZ161" s="27"/>
      <c r="BA161" s="27"/>
      <c r="BB161" s="35"/>
      <c r="BC161" s="35"/>
      <c r="BD161" s="35"/>
      <c r="BE161" s="50"/>
      <c r="BF161" s="35"/>
      <c r="BG161" s="35"/>
      <c r="BH161" s="35"/>
      <c r="BI161" s="35"/>
      <c r="BJ161" s="35"/>
      <c r="BK161" s="35"/>
      <c r="BL161" s="35"/>
      <c r="BM161" s="35"/>
      <c r="BN161" s="35"/>
      <c r="BO161" s="13" t="s">
        <v>355</v>
      </c>
      <c r="BP161" s="13" t="s">
        <v>20</v>
      </c>
    </row>
    <row r="162" spans="1:68" x14ac:dyDescent="0.2">
      <c r="A162" s="14">
        <f>SUM(H162:BN162)/F162</f>
        <v>100.5</v>
      </c>
      <c r="B162" s="13">
        <v>156</v>
      </c>
      <c r="C162" s="13" t="s">
        <v>308</v>
      </c>
      <c r="D162" s="13" t="s">
        <v>24</v>
      </c>
      <c r="E162" s="13" t="s">
        <v>43</v>
      </c>
      <c r="F162" s="13">
        <f>COUNT(H162:BN162)</f>
        <v>2</v>
      </c>
      <c r="G162" s="13">
        <v>1</v>
      </c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>
        <v>97</v>
      </c>
      <c r="S162" s="35">
        <v>104</v>
      </c>
      <c r="T162" s="35"/>
      <c r="U162" s="27"/>
      <c r="V162" s="35"/>
      <c r="W162" s="35"/>
      <c r="X162" s="35"/>
      <c r="Y162" s="35"/>
      <c r="Z162" s="35"/>
      <c r="AA162" s="35"/>
      <c r="AB162" s="35"/>
      <c r="AC162" s="35"/>
      <c r="AD162" s="44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27"/>
      <c r="AT162" s="27"/>
      <c r="AU162" s="27"/>
      <c r="AV162" s="27"/>
      <c r="AW162" s="27"/>
      <c r="AX162" s="27"/>
      <c r="AY162" s="27"/>
      <c r="AZ162" s="27"/>
      <c r="BA162" s="27"/>
      <c r="BB162" s="35"/>
      <c r="BC162" s="35"/>
      <c r="BD162" s="35"/>
      <c r="BE162" s="50"/>
      <c r="BF162" s="35"/>
      <c r="BG162" s="35"/>
      <c r="BH162" s="35"/>
      <c r="BI162" s="35"/>
      <c r="BJ162" s="35"/>
      <c r="BK162" s="35"/>
      <c r="BL162" s="35"/>
      <c r="BM162" s="35"/>
      <c r="BN162" s="35"/>
      <c r="BO162" s="13" t="s">
        <v>308</v>
      </c>
      <c r="BP162" s="13" t="s">
        <v>24</v>
      </c>
    </row>
    <row r="163" spans="1:68" x14ac:dyDescent="0.2">
      <c r="A163" s="69">
        <f>SUM(H163:BN163)/F163</f>
        <v>100.66666666666667</v>
      </c>
      <c r="B163" s="13">
        <v>157</v>
      </c>
      <c r="C163" s="70" t="s">
        <v>154</v>
      </c>
      <c r="D163" s="70" t="s">
        <v>58</v>
      </c>
      <c r="E163" s="70" t="s">
        <v>42</v>
      </c>
      <c r="F163" s="13">
        <f>COUNT(H163:BN163)</f>
        <v>3</v>
      </c>
      <c r="G163" s="13">
        <v>2</v>
      </c>
      <c r="H163" s="35"/>
      <c r="I163" s="35"/>
      <c r="J163" s="35">
        <v>95</v>
      </c>
      <c r="K163" s="35">
        <v>95</v>
      </c>
      <c r="L163" s="35">
        <v>112</v>
      </c>
      <c r="M163" s="67" t="s">
        <v>159</v>
      </c>
      <c r="N163" s="35"/>
      <c r="O163" s="35"/>
      <c r="P163" s="35"/>
      <c r="Q163" s="35"/>
      <c r="R163" s="35"/>
      <c r="S163" s="35"/>
      <c r="T163" s="35"/>
      <c r="U163" s="27"/>
      <c r="V163" s="35"/>
      <c r="W163" s="35"/>
      <c r="X163" s="35"/>
      <c r="Y163" s="35"/>
      <c r="Z163" s="35"/>
      <c r="AA163" s="35"/>
      <c r="AB163" s="35"/>
      <c r="AC163" s="35"/>
      <c r="AD163" s="44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27"/>
      <c r="AT163" s="27"/>
      <c r="AU163" s="27"/>
      <c r="AV163" s="27"/>
      <c r="AW163" s="27"/>
      <c r="AX163" s="27"/>
      <c r="AY163" s="27"/>
      <c r="AZ163" s="27"/>
      <c r="BA163" s="27"/>
      <c r="BB163" s="35"/>
      <c r="BC163" s="35"/>
      <c r="BD163" s="35"/>
      <c r="BE163" s="50"/>
      <c r="BF163" s="35"/>
      <c r="BG163" s="35"/>
      <c r="BH163" s="35"/>
      <c r="BI163" s="35"/>
      <c r="BJ163" s="35"/>
      <c r="BK163" s="35"/>
      <c r="BL163" s="35"/>
      <c r="BM163" s="35"/>
      <c r="BN163" s="35"/>
      <c r="BO163" s="70" t="s">
        <v>154</v>
      </c>
      <c r="BP163" s="70" t="s">
        <v>58</v>
      </c>
    </row>
    <row r="164" spans="1:68" x14ac:dyDescent="0.2">
      <c r="A164" s="14">
        <f>SUM(H164:BN164)/F164</f>
        <v>101</v>
      </c>
      <c r="B164" s="13">
        <v>158</v>
      </c>
      <c r="C164" s="13" t="s">
        <v>306</v>
      </c>
      <c r="D164" s="13" t="s">
        <v>11</v>
      </c>
      <c r="E164" s="13" t="s">
        <v>40</v>
      </c>
      <c r="F164" s="13">
        <f>COUNT(H164:BN164)</f>
        <v>2</v>
      </c>
      <c r="G164" s="13">
        <v>1</v>
      </c>
      <c r="H164" s="35"/>
      <c r="I164" s="35"/>
      <c r="J164" s="35"/>
      <c r="K164" s="35"/>
      <c r="L164" s="35"/>
      <c r="M164" s="35"/>
      <c r="N164" s="35"/>
      <c r="O164" s="35"/>
      <c r="P164" s="35">
        <v>100</v>
      </c>
      <c r="Q164" s="35">
        <v>102</v>
      </c>
      <c r="R164" s="35"/>
      <c r="S164" s="35"/>
      <c r="T164" s="35"/>
      <c r="U164" s="27"/>
      <c r="V164" s="35"/>
      <c r="W164" s="35"/>
      <c r="X164" s="35"/>
      <c r="Y164" s="35"/>
      <c r="Z164" s="35"/>
      <c r="AA164" s="35"/>
      <c r="AB164" s="35"/>
      <c r="AC164" s="35"/>
      <c r="AD164" s="44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27"/>
      <c r="AT164" s="27"/>
      <c r="AU164" s="27"/>
      <c r="AV164" s="27"/>
      <c r="AW164" s="27"/>
      <c r="AX164" s="27"/>
      <c r="AY164" s="27"/>
      <c r="AZ164" s="27"/>
      <c r="BA164" s="27"/>
      <c r="BB164" s="35"/>
      <c r="BC164" s="35"/>
      <c r="BD164" s="35"/>
      <c r="BE164" s="50"/>
      <c r="BF164" s="35"/>
      <c r="BG164" s="35"/>
      <c r="BH164" s="35"/>
      <c r="BI164" s="35"/>
      <c r="BJ164" s="35"/>
      <c r="BK164" s="35"/>
      <c r="BL164" s="35"/>
      <c r="BM164" s="35"/>
      <c r="BN164" s="35"/>
      <c r="BO164" s="13" t="s">
        <v>306</v>
      </c>
      <c r="BP164" s="13" t="s">
        <v>11</v>
      </c>
    </row>
    <row r="165" spans="1:68" x14ac:dyDescent="0.2">
      <c r="A165" s="14">
        <f>SUM(H165:BN165)/F165</f>
        <v>101</v>
      </c>
      <c r="B165" s="13">
        <v>159</v>
      </c>
      <c r="C165" s="13" t="s">
        <v>263</v>
      </c>
      <c r="D165" s="13" t="s">
        <v>12</v>
      </c>
      <c r="E165" s="13" t="s">
        <v>40</v>
      </c>
      <c r="F165" s="13">
        <f>COUNT(H165:BN165)</f>
        <v>8</v>
      </c>
      <c r="G165" s="13">
        <v>4</v>
      </c>
      <c r="H165" s="35"/>
      <c r="I165" s="35"/>
      <c r="J165" s="35"/>
      <c r="K165" s="35"/>
      <c r="L165" s="35"/>
      <c r="M165" s="35"/>
      <c r="N165" s="35">
        <v>106</v>
      </c>
      <c r="O165" s="35">
        <v>98</v>
      </c>
      <c r="P165" s="35"/>
      <c r="Q165" s="35"/>
      <c r="R165" s="35"/>
      <c r="S165" s="35"/>
      <c r="T165" s="35"/>
      <c r="U165" s="27"/>
      <c r="V165" s="35">
        <v>96</v>
      </c>
      <c r="W165" s="35">
        <v>106</v>
      </c>
      <c r="X165" s="35"/>
      <c r="Y165" s="35"/>
      <c r="Z165" s="35"/>
      <c r="AA165" s="35"/>
      <c r="AB165" s="35">
        <v>101</v>
      </c>
      <c r="AC165" s="35">
        <v>89</v>
      </c>
      <c r="AD165" s="44"/>
      <c r="AE165" s="35">
        <v>106</v>
      </c>
      <c r="AF165" s="35">
        <v>106</v>
      </c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27"/>
      <c r="AT165" s="27"/>
      <c r="AU165" s="27"/>
      <c r="AV165" s="27"/>
      <c r="AW165" s="27"/>
      <c r="AX165" s="27"/>
      <c r="AY165" s="27"/>
      <c r="AZ165" s="27"/>
      <c r="BA165" s="27"/>
      <c r="BB165" s="35"/>
      <c r="BC165" s="35"/>
      <c r="BD165" s="35"/>
      <c r="BE165" s="50"/>
      <c r="BF165" s="35"/>
      <c r="BG165" s="35"/>
      <c r="BH165" s="35"/>
      <c r="BI165" s="35"/>
      <c r="BJ165" s="35"/>
      <c r="BK165" s="35"/>
      <c r="BL165" s="35"/>
      <c r="BM165" s="35"/>
      <c r="BN165" s="35"/>
      <c r="BO165" s="13" t="s">
        <v>263</v>
      </c>
      <c r="BP165" s="13" t="s">
        <v>12</v>
      </c>
    </row>
    <row r="166" spans="1:68" x14ac:dyDescent="0.2">
      <c r="A166" s="14">
        <f>SUM(H166:BN166)/F166</f>
        <v>101</v>
      </c>
      <c r="B166" s="13">
        <v>160</v>
      </c>
      <c r="C166" s="13" t="s">
        <v>363</v>
      </c>
      <c r="D166" s="13" t="s">
        <v>17</v>
      </c>
      <c r="E166" s="13" t="s">
        <v>41</v>
      </c>
      <c r="F166" s="13">
        <f>COUNT(H166:BN166)</f>
        <v>1</v>
      </c>
      <c r="G166" s="13">
        <v>1</v>
      </c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27"/>
      <c r="V166" s="35"/>
      <c r="W166" s="35"/>
      <c r="X166" s="35"/>
      <c r="Y166" s="35"/>
      <c r="Z166" s="35"/>
      <c r="AA166" s="35"/>
      <c r="AB166" s="35"/>
      <c r="AC166" s="35"/>
      <c r="AD166" s="44"/>
      <c r="AE166" s="35"/>
      <c r="AF166" s="35"/>
      <c r="AG166" s="35">
        <v>101</v>
      </c>
      <c r="AH166" s="66" t="s">
        <v>111</v>
      </c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27"/>
      <c r="AT166" s="27"/>
      <c r="AU166" s="27"/>
      <c r="AV166" s="27"/>
      <c r="AW166" s="27"/>
      <c r="AX166" s="27"/>
      <c r="AY166" s="27"/>
      <c r="AZ166" s="27"/>
      <c r="BA166" s="27"/>
      <c r="BB166" s="35"/>
      <c r="BC166" s="35"/>
      <c r="BD166" s="35"/>
      <c r="BE166" s="50"/>
      <c r="BF166" s="35"/>
      <c r="BG166" s="35"/>
      <c r="BH166" s="35"/>
      <c r="BI166" s="35"/>
      <c r="BJ166" s="35"/>
      <c r="BK166" s="35"/>
      <c r="BL166" s="35"/>
      <c r="BM166" s="35"/>
      <c r="BN166" s="35"/>
      <c r="BO166" s="13" t="s">
        <v>363</v>
      </c>
      <c r="BP166" s="13" t="s">
        <v>17</v>
      </c>
    </row>
    <row r="167" spans="1:68" x14ac:dyDescent="0.2">
      <c r="A167" s="14">
        <f>SUM(H167:BN167)/F167</f>
        <v>101</v>
      </c>
      <c r="B167" s="13">
        <v>161</v>
      </c>
      <c r="C167" s="13" t="s">
        <v>194</v>
      </c>
      <c r="D167" s="13" t="s">
        <v>14</v>
      </c>
      <c r="E167" s="13" t="s">
        <v>43</v>
      </c>
      <c r="F167" s="13">
        <f>COUNT(H167:BN167)</f>
        <v>4</v>
      </c>
      <c r="G167" s="13">
        <v>2</v>
      </c>
      <c r="H167" s="35">
        <v>108</v>
      </c>
      <c r="I167" s="35">
        <v>100</v>
      </c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27"/>
      <c r="V167" s="35"/>
      <c r="W167" s="35"/>
      <c r="X167" s="35"/>
      <c r="Y167" s="35"/>
      <c r="Z167" s="35"/>
      <c r="AA167" s="35"/>
      <c r="AB167" s="35"/>
      <c r="AC167" s="35"/>
      <c r="AD167" s="44"/>
      <c r="AE167" s="35"/>
      <c r="AF167" s="35"/>
      <c r="AG167" s="35">
        <v>98</v>
      </c>
      <c r="AH167" s="35">
        <v>98</v>
      </c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27"/>
      <c r="AT167" s="27"/>
      <c r="AU167" s="27"/>
      <c r="AV167" s="27"/>
      <c r="AW167" s="27"/>
      <c r="AX167" s="27"/>
      <c r="AY167" s="27"/>
      <c r="AZ167" s="27"/>
      <c r="BA167" s="27"/>
      <c r="BB167" s="35"/>
      <c r="BC167" s="35"/>
      <c r="BD167" s="35"/>
      <c r="BE167" s="50"/>
      <c r="BF167" s="35"/>
      <c r="BG167" s="35"/>
      <c r="BH167" s="35"/>
      <c r="BI167" s="35"/>
      <c r="BJ167" s="35"/>
      <c r="BK167" s="35"/>
      <c r="BL167" s="35"/>
      <c r="BM167" s="35"/>
      <c r="BN167" s="35"/>
      <c r="BO167" s="13" t="s">
        <v>194</v>
      </c>
      <c r="BP167" s="13" t="s">
        <v>14</v>
      </c>
    </row>
    <row r="168" spans="1:68" x14ac:dyDescent="0.2">
      <c r="A168" s="14">
        <f>SUM(H168:BN168)/F168</f>
        <v>101.5</v>
      </c>
      <c r="B168" s="13">
        <v>162</v>
      </c>
      <c r="C168" s="13" t="s">
        <v>356</v>
      </c>
      <c r="D168" s="13" t="s">
        <v>10</v>
      </c>
      <c r="E168" s="13" t="s">
        <v>40</v>
      </c>
      <c r="F168" s="13">
        <f>COUNT(H168:BN168)</f>
        <v>2</v>
      </c>
      <c r="G168" s="13">
        <v>1</v>
      </c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27"/>
      <c r="V168" s="35"/>
      <c r="W168" s="35"/>
      <c r="X168" s="35"/>
      <c r="Y168" s="35"/>
      <c r="Z168" s="35"/>
      <c r="AA168" s="35"/>
      <c r="AB168" s="35">
        <v>93</v>
      </c>
      <c r="AC168" s="35">
        <v>110</v>
      </c>
      <c r="AD168" s="44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27"/>
      <c r="AT168" s="27"/>
      <c r="AU168" s="27"/>
      <c r="AV168" s="27"/>
      <c r="AW168" s="27"/>
      <c r="AX168" s="27"/>
      <c r="AY168" s="27"/>
      <c r="AZ168" s="27"/>
      <c r="BA168" s="27"/>
      <c r="BB168" s="35"/>
      <c r="BC168" s="35"/>
      <c r="BD168" s="35"/>
      <c r="BE168" s="50"/>
      <c r="BF168" s="35"/>
      <c r="BG168" s="35"/>
      <c r="BH168" s="35"/>
      <c r="BI168" s="35"/>
      <c r="BJ168" s="35"/>
      <c r="BK168" s="35"/>
      <c r="BL168" s="35"/>
      <c r="BM168" s="35"/>
      <c r="BN168" s="35"/>
      <c r="BO168" s="13" t="s">
        <v>356</v>
      </c>
      <c r="BP168" s="13" t="s">
        <v>10</v>
      </c>
    </row>
    <row r="169" spans="1:68" x14ac:dyDescent="0.2">
      <c r="A169" s="14">
        <f>SUM(H169:BN169)/F169</f>
        <v>101.5</v>
      </c>
      <c r="B169" s="13">
        <v>163</v>
      </c>
      <c r="C169" s="13" t="s">
        <v>115</v>
      </c>
      <c r="D169" s="13" t="s">
        <v>56</v>
      </c>
      <c r="E169" s="13" t="s">
        <v>41</v>
      </c>
      <c r="F169" s="13">
        <f>COUNT(H169:BN169)</f>
        <v>6</v>
      </c>
      <c r="G169" s="13">
        <v>3</v>
      </c>
      <c r="H169" s="35">
        <v>103</v>
      </c>
      <c r="I169" s="35">
        <v>112</v>
      </c>
      <c r="J169" s="35"/>
      <c r="K169" s="35"/>
      <c r="L169" s="35"/>
      <c r="M169" s="35"/>
      <c r="N169" s="35"/>
      <c r="O169" s="35"/>
      <c r="P169" s="35"/>
      <c r="Q169" s="35"/>
      <c r="R169" s="35">
        <v>105</v>
      </c>
      <c r="S169" s="35">
        <v>94</v>
      </c>
      <c r="T169" s="35"/>
      <c r="U169" s="27"/>
      <c r="V169" s="35">
        <v>101</v>
      </c>
      <c r="W169" s="35">
        <v>94</v>
      </c>
      <c r="X169" s="35"/>
      <c r="Y169" s="35"/>
      <c r="Z169" s="35"/>
      <c r="AA169" s="35"/>
      <c r="AB169" s="35"/>
      <c r="AC169" s="35"/>
      <c r="AD169" s="44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27"/>
      <c r="AT169" s="27"/>
      <c r="AU169" s="27"/>
      <c r="AV169" s="27"/>
      <c r="AW169" s="27"/>
      <c r="AX169" s="27"/>
      <c r="AY169" s="27"/>
      <c r="AZ169" s="27"/>
      <c r="BA169" s="27"/>
      <c r="BB169" s="35"/>
      <c r="BC169" s="35"/>
      <c r="BD169" s="35"/>
      <c r="BE169" s="50"/>
      <c r="BF169" s="35"/>
      <c r="BG169" s="35"/>
      <c r="BH169" s="35"/>
      <c r="BI169" s="35"/>
      <c r="BJ169" s="35"/>
      <c r="BK169" s="35"/>
      <c r="BL169" s="35"/>
      <c r="BM169" s="35"/>
      <c r="BN169" s="35"/>
      <c r="BO169" s="13" t="s">
        <v>115</v>
      </c>
      <c r="BP169" s="13" t="s">
        <v>56</v>
      </c>
    </row>
    <row r="170" spans="1:68" x14ac:dyDescent="0.2">
      <c r="A170" s="14">
        <f>SUM(H170:BN170)/F170</f>
        <v>101.5</v>
      </c>
      <c r="B170" s="13">
        <v>164</v>
      </c>
      <c r="C170" s="13" t="s">
        <v>297</v>
      </c>
      <c r="D170" s="13" t="s">
        <v>8</v>
      </c>
      <c r="E170" s="13" t="s">
        <v>57</v>
      </c>
      <c r="F170" s="13">
        <f>COUNT(H170:BN170)</f>
        <v>8</v>
      </c>
      <c r="G170" s="13">
        <v>4</v>
      </c>
      <c r="H170" s="35"/>
      <c r="I170" s="35"/>
      <c r="J170" s="35"/>
      <c r="K170" s="35"/>
      <c r="L170" s="35"/>
      <c r="M170" s="35"/>
      <c r="N170" s="35"/>
      <c r="O170" s="35"/>
      <c r="P170" s="35">
        <v>108</v>
      </c>
      <c r="Q170" s="35">
        <v>89</v>
      </c>
      <c r="R170" s="35"/>
      <c r="S170" s="35"/>
      <c r="T170" s="35">
        <v>98</v>
      </c>
      <c r="U170" s="27">
        <v>118</v>
      </c>
      <c r="V170" s="35"/>
      <c r="W170" s="35"/>
      <c r="X170" s="35"/>
      <c r="Y170" s="35"/>
      <c r="Z170" s="35"/>
      <c r="AA170" s="35"/>
      <c r="AB170" s="35"/>
      <c r="AC170" s="35"/>
      <c r="AD170" s="44"/>
      <c r="AE170" s="35">
        <v>105</v>
      </c>
      <c r="AF170" s="35">
        <v>99</v>
      </c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27"/>
      <c r="AT170" s="27"/>
      <c r="AU170" s="27"/>
      <c r="AV170" s="27"/>
      <c r="AW170" s="27"/>
      <c r="AX170" s="27"/>
      <c r="AY170" s="27"/>
      <c r="AZ170" s="27"/>
      <c r="BA170" s="27"/>
      <c r="BB170" s="35"/>
      <c r="BC170" s="35"/>
      <c r="BD170" s="35"/>
      <c r="BE170" s="50"/>
      <c r="BF170" s="35">
        <v>106</v>
      </c>
      <c r="BG170" s="35">
        <v>89</v>
      </c>
      <c r="BH170" s="35"/>
      <c r="BI170" s="35"/>
      <c r="BJ170" s="35"/>
      <c r="BK170" s="35"/>
      <c r="BL170" s="35"/>
      <c r="BM170" s="35"/>
      <c r="BN170" s="35"/>
      <c r="BO170" s="13" t="s">
        <v>297</v>
      </c>
      <c r="BP170" s="13" t="s">
        <v>8</v>
      </c>
    </row>
    <row r="171" spans="1:68" x14ac:dyDescent="0.2">
      <c r="A171" s="14">
        <f>SUM(H171:BN171)/F171</f>
        <v>101.5</v>
      </c>
      <c r="B171" s="13">
        <v>165</v>
      </c>
      <c r="C171" s="35" t="s">
        <v>215</v>
      </c>
      <c r="D171" s="35" t="s">
        <v>34</v>
      </c>
      <c r="E171" s="35" t="s">
        <v>42</v>
      </c>
      <c r="F171" s="35">
        <f>COUNT(H171:BN171)</f>
        <v>2</v>
      </c>
      <c r="G171" s="35">
        <v>1</v>
      </c>
      <c r="H171" s="35"/>
      <c r="I171" s="35"/>
      <c r="J171" s="35"/>
      <c r="K171" s="35"/>
      <c r="L171" s="35">
        <v>92</v>
      </c>
      <c r="M171" s="35">
        <v>111</v>
      </c>
      <c r="N171" s="35"/>
      <c r="O171" s="35"/>
      <c r="P171" s="35"/>
      <c r="Q171" s="35"/>
      <c r="R171" s="35"/>
      <c r="S171" s="35"/>
      <c r="T171" s="35"/>
      <c r="U171" s="27"/>
      <c r="V171" s="35"/>
      <c r="W171" s="35"/>
      <c r="X171" s="35"/>
      <c r="Y171" s="35"/>
      <c r="Z171" s="35"/>
      <c r="AA171" s="35"/>
      <c r="AB171" s="35"/>
      <c r="AC171" s="35"/>
      <c r="AD171" s="44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27"/>
      <c r="AT171" s="27"/>
      <c r="AU171" s="27"/>
      <c r="AV171" s="27"/>
      <c r="AW171" s="27"/>
      <c r="AX171" s="27"/>
      <c r="AY171" s="27"/>
      <c r="AZ171" s="27"/>
      <c r="BA171" s="27"/>
      <c r="BB171" s="35"/>
      <c r="BC171" s="35"/>
      <c r="BD171" s="35"/>
      <c r="BE171" s="50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 t="s">
        <v>215</v>
      </c>
      <c r="BP171" s="35" t="s">
        <v>34</v>
      </c>
    </row>
    <row r="172" spans="1:68" x14ac:dyDescent="0.2">
      <c r="A172" s="14">
        <f>SUM(H172:BN172)/F172</f>
        <v>101.625</v>
      </c>
      <c r="B172" s="13">
        <v>166</v>
      </c>
      <c r="C172" s="13" t="s">
        <v>267</v>
      </c>
      <c r="D172" s="13" t="s">
        <v>55</v>
      </c>
      <c r="E172" s="13" t="s">
        <v>40</v>
      </c>
      <c r="F172" s="13">
        <f>COUNT(H172:BN172)</f>
        <v>8</v>
      </c>
      <c r="G172" s="13">
        <v>4</v>
      </c>
      <c r="H172" s="35"/>
      <c r="I172" s="35"/>
      <c r="J172" s="35"/>
      <c r="K172" s="35"/>
      <c r="L172" s="35"/>
      <c r="M172" s="35"/>
      <c r="N172" s="35">
        <v>102</v>
      </c>
      <c r="O172" s="35">
        <v>120</v>
      </c>
      <c r="P172" s="35">
        <v>102</v>
      </c>
      <c r="Q172" s="35">
        <v>118</v>
      </c>
      <c r="R172" s="35"/>
      <c r="S172" s="35"/>
      <c r="T172" s="35"/>
      <c r="U172" s="27"/>
      <c r="V172" s="35">
        <v>89</v>
      </c>
      <c r="W172" s="35">
        <v>94</v>
      </c>
      <c r="X172" s="35"/>
      <c r="Y172" s="35"/>
      <c r="Z172" s="35"/>
      <c r="AA172" s="35"/>
      <c r="AB172" s="35">
        <v>91</v>
      </c>
      <c r="AC172" s="35">
        <v>97</v>
      </c>
      <c r="AD172" s="44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27"/>
      <c r="AT172" s="27"/>
      <c r="AU172" s="27"/>
      <c r="AV172" s="27"/>
      <c r="AW172" s="27"/>
      <c r="AX172" s="27"/>
      <c r="AY172" s="27"/>
      <c r="AZ172" s="27"/>
      <c r="BA172" s="27"/>
      <c r="BB172" s="35"/>
      <c r="BC172" s="35"/>
      <c r="BD172" s="35"/>
      <c r="BE172" s="50"/>
      <c r="BF172" s="35"/>
      <c r="BG172" s="35"/>
      <c r="BH172" s="35"/>
      <c r="BI172" s="35"/>
      <c r="BJ172" s="35"/>
      <c r="BK172" s="35"/>
      <c r="BL172" s="35"/>
      <c r="BM172" s="35"/>
      <c r="BN172" s="35"/>
      <c r="BO172" s="13" t="s">
        <v>267</v>
      </c>
      <c r="BP172" s="13" t="s">
        <v>55</v>
      </c>
    </row>
    <row r="173" spans="1:68" x14ac:dyDescent="0.2">
      <c r="A173" s="14">
        <f>SUM(H173:BN173)/F173</f>
        <v>101.8</v>
      </c>
      <c r="B173" s="13">
        <v>167</v>
      </c>
      <c r="C173" s="13" t="s">
        <v>116</v>
      </c>
      <c r="D173" s="13" t="s">
        <v>56</v>
      </c>
      <c r="E173" s="13" t="s">
        <v>41</v>
      </c>
      <c r="F173" s="13">
        <f>COUNT(H173:BN173)</f>
        <v>5</v>
      </c>
      <c r="G173" s="13">
        <v>3</v>
      </c>
      <c r="H173" s="35">
        <v>107</v>
      </c>
      <c r="I173" s="35">
        <v>109</v>
      </c>
      <c r="J173" s="35"/>
      <c r="K173" s="35"/>
      <c r="L173" s="35"/>
      <c r="M173" s="35"/>
      <c r="N173" s="35"/>
      <c r="O173" s="35"/>
      <c r="P173" s="35"/>
      <c r="Q173" s="35"/>
      <c r="R173" s="35">
        <v>98</v>
      </c>
      <c r="S173" s="35">
        <v>96</v>
      </c>
      <c r="T173" s="35"/>
      <c r="U173" s="27"/>
      <c r="V173" s="35">
        <v>99</v>
      </c>
      <c r="W173" s="66" t="s">
        <v>111</v>
      </c>
      <c r="X173" s="35"/>
      <c r="Y173" s="35"/>
      <c r="Z173" s="35"/>
      <c r="AA173" s="35"/>
      <c r="AB173" s="35"/>
      <c r="AC173" s="35"/>
      <c r="AD173" s="44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27"/>
      <c r="AT173" s="27"/>
      <c r="AU173" s="27"/>
      <c r="AV173" s="27"/>
      <c r="AW173" s="27"/>
      <c r="AX173" s="27"/>
      <c r="AY173" s="27"/>
      <c r="AZ173" s="27"/>
      <c r="BA173" s="27"/>
      <c r="BB173" s="35"/>
      <c r="BC173" s="35"/>
      <c r="BD173" s="35"/>
      <c r="BE173" s="50"/>
      <c r="BF173" s="35"/>
      <c r="BG173" s="35"/>
      <c r="BH173" s="35"/>
      <c r="BI173" s="35"/>
      <c r="BJ173" s="35"/>
      <c r="BK173" s="35"/>
      <c r="BL173" s="35"/>
      <c r="BM173" s="35"/>
      <c r="BN173" s="35"/>
      <c r="BO173" s="13" t="s">
        <v>116</v>
      </c>
      <c r="BP173" s="13" t="s">
        <v>56</v>
      </c>
    </row>
    <row r="174" spans="1:68" x14ac:dyDescent="0.2">
      <c r="A174" s="14">
        <f>SUM(H174:BN174)/F174</f>
        <v>102</v>
      </c>
      <c r="B174" s="13">
        <v>168</v>
      </c>
      <c r="C174" s="35" t="s">
        <v>120</v>
      </c>
      <c r="D174" s="35" t="s">
        <v>16</v>
      </c>
      <c r="E174" s="35" t="s">
        <v>41</v>
      </c>
      <c r="F174" s="35">
        <f>COUNT(H174:BN174)</f>
        <v>8</v>
      </c>
      <c r="G174" s="35">
        <v>4</v>
      </c>
      <c r="H174" s="35">
        <v>119</v>
      </c>
      <c r="I174" s="35">
        <v>116</v>
      </c>
      <c r="J174" s="35"/>
      <c r="K174" s="35"/>
      <c r="L174" s="35">
        <v>97</v>
      </c>
      <c r="M174" s="35">
        <v>110</v>
      </c>
      <c r="N174" s="35"/>
      <c r="O174" s="35"/>
      <c r="P174" s="35"/>
      <c r="Q174" s="35"/>
      <c r="R174" s="35"/>
      <c r="S174" s="35"/>
      <c r="T174" s="35"/>
      <c r="U174" s="27"/>
      <c r="V174" s="35"/>
      <c r="W174" s="35"/>
      <c r="X174" s="35"/>
      <c r="Y174" s="35"/>
      <c r="Z174" s="35">
        <v>92</v>
      </c>
      <c r="AA174" s="35">
        <v>97</v>
      </c>
      <c r="AB174" s="35">
        <v>87</v>
      </c>
      <c r="AC174" s="35">
        <v>98</v>
      </c>
      <c r="AD174" s="44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27"/>
      <c r="AT174" s="27"/>
      <c r="AU174" s="27"/>
      <c r="AV174" s="27"/>
      <c r="AW174" s="27"/>
      <c r="AX174" s="27"/>
      <c r="AY174" s="27"/>
      <c r="AZ174" s="27"/>
      <c r="BA174" s="27"/>
      <c r="BB174" s="35"/>
      <c r="BC174" s="35"/>
      <c r="BD174" s="35"/>
      <c r="BE174" s="50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 t="s">
        <v>120</v>
      </c>
      <c r="BP174" s="35" t="s">
        <v>16</v>
      </c>
    </row>
    <row r="175" spans="1:68" x14ac:dyDescent="0.2">
      <c r="A175" s="14">
        <f>SUM(H175:BN175)/F175</f>
        <v>102</v>
      </c>
      <c r="B175" s="13">
        <v>169</v>
      </c>
      <c r="C175" s="13" t="s">
        <v>177</v>
      </c>
      <c r="D175" s="13" t="s">
        <v>38</v>
      </c>
      <c r="E175" s="13" t="s">
        <v>42</v>
      </c>
      <c r="F175" s="13">
        <f>COUNT(H175:BN175)</f>
        <v>10</v>
      </c>
      <c r="G175" s="13">
        <v>5</v>
      </c>
      <c r="H175" s="35"/>
      <c r="I175" s="35"/>
      <c r="J175" s="35">
        <v>109</v>
      </c>
      <c r="K175" s="35">
        <v>105</v>
      </c>
      <c r="L175" s="35">
        <v>102</v>
      </c>
      <c r="M175" s="35">
        <v>91</v>
      </c>
      <c r="N175" s="35"/>
      <c r="O175" s="35"/>
      <c r="P175" s="35"/>
      <c r="Q175" s="35"/>
      <c r="R175" s="35"/>
      <c r="S175" s="35"/>
      <c r="T175" s="35">
        <v>103</v>
      </c>
      <c r="U175" s="27">
        <v>98</v>
      </c>
      <c r="V175" s="35"/>
      <c r="W175" s="35"/>
      <c r="X175" s="35"/>
      <c r="Y175" s="35"/>
      <c r="Z175" s="35"/>
      <c r="AA175" s="35"/>
      <c r="AB175" s="35">
        <v>95</v>
      </c>
      <c r="AC175" s="35">
        <v>102</v>
      </c>
      <c r="AD175" s="44"/>
      <c r="AE175" s="35">
        <v>112</v>
      </c>
      <c r="AF175" s="35">
        <v>103</v>
      </c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27"/>
      <c r="AT175" s="27"/>
      <c r="AU175" s="27"/>
      <c r="AV175" s="27"/>
      <c r="AW175" s="27"/>
      <c r="AX175" s="27"/>
      <c r="AY175" s="27"/>
      <c r="AZ175" s="27"/>
      <c r="BA175" s="27"/>
      <c r="BB175" s="35"/>
      <c r="BC175" s="35"/>
      <c r="BD175" s="35"/>
      <c r="BE175" s="50"/>
      <c r="BF175" s="35"/>
      <c r="BG175" s="35"/>
      <c r="BH175" s="35"/>
      <c r="BI175" s="35"/>
      <c r="BJ175" s="35"/>
      <c r="BK175" s="35"/>
      <c r="BL175" s="35"/>
      <c r="BM175" s="35"/>
      <c r="BN175" s="35"/>
      <c r="BO175" s="13" t="s">
        <v>177</v>
      </c>
      <c r="BP175" s="13" t="s">
        <v>38</v>
      </c>
    </row>
    <row r="176" spans="1:68" x14ac:dyDescent="0.2">
      <c r="A176" s="14">
        <f>SUM(H176:BN176)/F176</f>
        <v>102.14285714285714</v>
      </c>
      <c r="B176" s="13">
        <v>170</v>
      </c>
      <c r="C176" s="13" t="s">
        <v>240</v>
      </c>
      <c r="D176" s="13" t="s">
        <v>3</v>
      </c>
      <c r="E176" s="13" t="s">
        <v>43</v>
      </c>
      <c r="F176" s="13">
        <f>COUNT(H176:BN176)</f>
        <v>7</v>
      </c>
      <c r="G176" s="13">
        <v>4</v>
      </c>
      <c r="H176" s="35"/>
      <c r="I176" s="35"/>
      <c r="J176" s="35"/>
      <c r="K176" s="35"/>
      <c r="L176" s="35">
        <v>121</v>
      </c>
      <c r="M176" s="66" t="s">
        <v>111</v>
      </c>
      <c r="N176" s="35"/>
      <c r="O176" s="35"/>
      <c r="P176" s="35"/>
      <c r="Q176" s="35"/>
      <c r="R176" s="35">
        <v>92</v>
      </c>
      <c r="S176" s="35">
        <v>98</v>
      </c>
      <c r="T176" s="35">
        <v>110</v>
      </c>
      <c r="U176" s="27">
        <v>102</v>
      </c>
      <c r="V176" s="35"/>
      <c r="W176" s="35"/>
      <c r="X176" s="35"/>
      <c r="Y176" s="35"/>
      <c r="Z176" s="35"/>
      <c r="AA176" s="35"/>
      <c r="AB176" s="35">
        <v>95</v>
      </c>
      <c r="AC176" s="35">
        <v>97</v>
      </c>
      <c r="AD176" s="44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27"/>
      <c r="AT176" s="27"/>
      <c r="AU176" s="27"/>
      <c r="AV176" s="27"/>
      <c r="AW176" s="27"/>
      <c r="AX176" s="27"/>
      <c r="AY176" s="27"/>
      <c r="AZ176" s="27"/>
      <c r="BA176" s="27"/>
      <c r="BB176" s="35"/>
      <c r="BC176" s="35"/>
      <c r="BD176" s="35"/>
      <c r="BE176" s="50"/>
      <c r="BF176" s="35"/>
      <c r="BG176" s="35"/>
      <c r="BH176" s="35"/>
      <c r="BI176" s="35"/>
      <c r="BJ176" s="35"/>
      <c r="BK176" s="35"/>
      <c r="BL176" s="35"/>
      <c r="BM176" s="35"/>
      <c r="BN176" s="35"/>
      <c r="BO176" s="13" t="s">
        <v>240</v>
      </c>
      <c r="BP176" s="13" t="s">
        <v>3</v>
      </c>
    </row>
    <row r="177" spans="1:68" x14ac:dyDescent="0.2">
      <c r="A177" s="14">
        <f>SUM(H177:BN177)/F177</f>
        <v>102.5</v>
      </c>
      <c r="B177" s="13">
        <v>171</v>
      </c>
      <c r="C177" s="13" t="s">
        <v>259</v>
      </c>
      <c r="D177" s="13" t="s">
        <v>10</v>
      </c>
      <c r="E177" s="13" t="s">
        <v>40</v>
      </c>
      <c r="F177" s="13">
        <f>COUNT(H177:BN177)</f>
        <v>4</v>
      </c>
      <c r="G177" s="13">
        <v>2</v>
      </c>
      <c r="H177" s="35"/>
      <c r="I177" s="35"/>
      <c r="J177" s="35"/>
      <c r="K177" s="35"/>
      <c r="L177" s="35"/>
      <c r="M177" s="35"/>
      <c r="N177" s="35">
        <v>105</v>
      </c>
      <c r="O177" s="35">
        <v>110</v>
      </c>
      <c r="P177" s="35"/>
      <c r="Q177" s="35"/>
      <c r="R177" s="35"/>
      <c r="S177" s="35"/>
      <c r="T177" s="35"/>
      <c r="U177" s="27"/>
      <c r="V177" s="35"/>
      <c r="W177" s="35"/>
      <c r="X177" s="35"/>
      <c r="Y177" s="35"/>
      <c r="Z177" s="35"/>
      <c r="AA177" s="35"/>
      <c r="AB177" s="35">
        <v>99</v>
      </c>
      <c r="AC177" s="35">
        <v>96</v>
      </c>
      <c r="AD177" s="44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27"/>
      <c r="AT177" s="27"/>
      <c r="AU177" s="27"/>
      <c r="AV177" s="27"/>
      <c r="AW177" s="27"/>
      <c r="AX177" s="27"/>
      <c r="AY177" s="27"/>
      <c r="AZ177" s="27"/>
      <c r="BA177" s="27"/>
      <c r="BB177" s="35"/>
      <c r="BC177" s="35"/>
      <c r="BD177" s="35"/>
      <c r="BE177" s="50"/>
      <c r="BF177" s="35"/>
      <c r="BG177" s="35"/>
      <c r="BH177" s="35"/>
      <c r="BI177" s="35"/>
      <c r="BJ177" s="35"/>
      <c r="BK177" s="35"/>
      <c r="BL177" s="35"/>
      <c r="BM177" s="35"/>
      <c r="BN177" s="35"/>
      <c r="BO177" s="13" t="s">
        <v>259</v>
      </c>
      <c r="BP177" s="13" t="s">
        <v>10</v>
      </c>
    </row>
    <row r="178" spans="1:68" x14ac:dyDescent="0.2">
      <c r="A178" s="14">
        <f>SUM(H178:BN178)/F178</f>
        <v>102.66666666666667</v>
      </c>
      <c r="B178" s="13">
        <v>172</v>
      </c>
      <c r="C178" s="35" t="s">
        <v>214</v>
      </c>
      <c r="D178" s="35" t="s">
        <v>34</v>
      </c>
      <c r="E178" s="35" t="s">
        <v>42</v>
      </c>
      <c r="F178" s="35">
        <f>COUNT(H178:BN178)</f>
        <v>6</v>
      </c>
      <c r="G178" s="35">
        <v>3</v>
      </c>
      <c r="H178" s="35"/>
      <c r="I178" s="35"/>
      <c r="J178" s="35"/>
      <c r="K178" s="35"/>
      <c r="L178" s="35">
        <v>124</v>
      </c>
      <c r="M178" s="35">
        <v>99</v>
      </c>
      <c r="N178" s="35"/>
      <c r="O178" s="35"/>
      <c r="P178" s="35"/>
      <c r="Q178" s="35"/>
      <c r="R178" s="35"/>
      <c r="S178" s="35"/>
      <c r="T178" s="35"/>
      <c r="U178" s="27"/>
      <c r="V178" s="35"/>
      <c r="W178" s="35"/>
      <c r="X178" s="35">
        <v>98</v>
      </c>
      <c r="Y178" s="35">
        <v>99</v>
      </c>
      <c r="Z178" s="35"/>
      <c r="AA178" s="35"/>
      <c r="AB178" s="35"/>
      <c r="AC178" s="35"/>
      <c r="AD178" s="44"/>
      <c r="AE178" s="35">
        <v>99</v>
      </c>
      <c r="AF178" s="35">
        <v>97</v>
      </c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27"/>
      <c r="AT178" s="27"/>
      <c r="AU178" s="27"/>
      <c r="AV178" s="27"/>
      <c r="AW178" s="27"/>
      <c r="AX178" s="27"/>
      <c r="AY178" s="27"/>
      <c r="AZ178" s="27"/>
      <c r="BA178" s="27"/>
      <c r="BB178" s="35"/>
      <c r="BC178" s="35"/>
      <c r="BD178" s="35"/>
      <c r="BE178" s="50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 t="s">
        <v>214</v>
      </c>
      <c r="BP178" s="35" t="s">
        <v>34</v>
      </c>
    </row>
    <row r="179" spans="1:68" x14ac:dyDescent="0.2">
      <c r="A179" s="14">
        <f>SUM(H179:BN179)/F179</f>
        <v>103</v>
      </c>
      <c r="B179" s="13">
        <v>173</v>
      </c>
      <c r="C179" s="13" t="s">
        <v>365</v>
      </c>
      <c r="D179" s="13" t="s">
        <v>34</v>
      </c>
      <c r="E179" s="13" t="s">
        <v>42</v>
      </c>
      <c r="F179" s="13">
        <f>COUNT(H179:BN179)</f>
        <v>2</v>
      </c>
      <c r="G179" s="13">
        <v>1</v>
      </c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27"/>
      <c r="V179" s="35"/>
      <c r="W179" s="35"/>
      <c r="X179" s="35"/>
      <c r="Y179" s="35"/>
      <c r="Z179" s="35"/>
      <c r="AA179" s="35"/>
      <c r="AB179" s="35"/>
      <c r="AC179" s="35"/>
      <c r="AD179" s="44"/>
      <c r="AE179" s="35">
        <v>101</v>
      </c>
      <c r="AF179" s="35">
        <v>105</v>
      </c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27"/>
      <c r="AT179" s="27"/>
      <c r="AU179" s="27"/>
      <c r="AV179" s="27"/>
      <c r="AW179" s="27"/>
      <c r="AX179" s="27"/>
      <c r="AY179" s="27"/>
      <c r="AZ179" s="27"/>
      <c r="BA179" s="27"/>
      <c r="BB179" s="35"/>
      <c r="BC179" s="35"/>
      <c r="BD179" s="35"/>
      <c r="BE179" s="50"/>
      <c r="BF179" s="35"/>
      <c r="BG179" s="35"/>
      <c r="BH179" s="35"/>
      <c r="BI179" s="35"/>
      <c r="BJ179" s="35"/>
      <c r="BK179" s="35"/>
      <c r="BL179" s="35"/>
      <c r="BM179" s="35"/>
      <c r="BN179" s="35"/>
      <c r="BO179" s="13" t="s">
        <v>365</v>
      </c>
      <c r="BP179" s="13" t="s">
        <v>34</v>
      </c>
    </row>
    <row r="180" spans="1:68" x14ac:dyDescent="0.2">
      <c r="A180" s="14">
        <f>SUM(H180:BN180)/F180</f>
        <v>103.66666666666667</v>
      </c>
      <c r="B180" s="13">
        <v>174</v>
      </c>
      <c r="C180" s="35" t="s">
        <v>307</v>
      </c>
      <c r="D180" s="35" t="s">
        <v>31</v>
      </c>
      <c r="E180" s="35" t="s">
        <v>42</v>
      </c>
      <c r="F180" s="35">
        <f>COUNT(H180:BN180)</f>
        <v>6</v>
      </c>
      <c r="G180" s="35">
        <v>3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>
        <v>111</v>
      </c>
      <c r="S180" s="35">
        <v>108</v>
      </c>
      <c r="T180" s="35">
        <v>100</v>
      </c>
      <c r="U180" s="27">
        <v>107</v>
      </c>
      <c r="V180" s="35"/>
      <c r="W180" s="35"/>
      <c r="X180" s="35">
        <v>97</v>
      </c>
      <c r="Y180" s="35">
        <v>99</v>
      </c>
      <c r="Z180" s="35"/>
      <c r="AA180" s="35"/>
      <c r="AB180" s="35"/>
      <c r="AC180" s="35"/>
      <c r="AD180" s="44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27"/>
      <c r="AT180" s="27"/>
      <c r="AU180" s="27"/>
      <c r="AV180" s="27"/>
      <c r="AW180" s="27"/>
      <c r="AX180" s="27"/>
      <c r="AY180" s="27"/>
      <c r="AZ180" s="27"/>
      <c r="BA180" s="27"/>
      <c r="BB180" s="35"/>
      <c r="BC180" s="35"/>
      <c r="BD180" s="35"/>
      <c r="BE180" s="50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 t="s">
        <v>307</v>
      </c>
      <c r="BP180" s="35" t="s">
        <v>31</v>
      </c>
    </row>
    <row r="181" spans="1:68" x14ac:dyDescent="0.2">
      <c r="A181" s="14">
        <f>SUM(H181:BN181)/F181</f>
        <v>104.25</v>
      </c>
      <c r="B181" s="13">
        <v>175</v>
      </c>
      <c r="C181" s="35" t="s">
        <v>126</v>
      </c>
      <c r="D181" s="35" t="s">
        <v>17</v>
      </c>
      <c r="E181" s="35" t="s">
        <v>41</v>
      </c>
      <c r="F181" s="35">
        <f>COUNT(H181:BN181)</f>
        <v>8</v>
      </c>
      <c r="G181" s="35">
        <v>4</v>
      </c>
      <c r="H181" s="35">
        <v>115</v>
      </c>
      <c r="I181" s="35">
        <v>106</v>
      </c>
      <c r="J181" s="35"/>
      <c r="K181" s="35"/>
      <c r="L181" s="35"/>
      <c r="M181" s="35"/>
      <c r="N181" s="35"/>
      <c r="O181" s="35"/>
      <c r="P181" s="35"/>
      <c r="Q181" s="35"/>
      <c r="R181" s="35">
        <v>105</v>
      </c>
      <c r="S181" s="35">
        <v>115</v>
      </c>
      <c r="T181" s="35"/>
      <c r="U181" s="27"/>
      <c r="V181" s="35"/>
      <c r="W181" s="35"/>
      <c r="X181" s="35"/>
      <c r="Y181" s="35"/>
      <c r="Z181" s="35">
        <v>92</v>
      </c>
      <c r="AA181" s="35">
        <v>105</v>
      </c>
      <c r="AB181" s="35"/>
      <c r="AC181" s="35"/>
      <c r="AD181" s="44"/>
      <c r="AE181" s="35"/>
      <c r="AF181" s="35"/>
      <c r="AG181" s="35">
        <v>95</v>
      </c>
      <c r="AH181" s="35">
        <v>101</v>
      </c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27"/>
      <c r="AT181" s="27"/>
      <c r="AU181" s="27"/>
      <c r="AV181" s="27"/>
      <c r="AW181" s="27"/>
      <c r="AX181" s="27"/>
      <c r="AY181" s="27"/>
      <c r="AZ181" s="27"/>
      <c r="BA181" s="27"/>
      <c r="BB181" s="35"/>
      <c r="BC181" s="35"/>
      <c r="BD181" s="35"/>
      <c r="BE181" s="50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 t="s">
        <v>126</v>
      </c>
      <c r="BP181" s="35" t="s">
        <v>17</v>
      </c>
    </row>
    <row r="182" spans="1:68" x14ac:dyDescent="0.2">
      <c r="A182" s="14">
        <f>SUM(H182:BN182)/F182</f>
        <v>104.25</v>
      </c>
      <c r="B182" s="13">
        <v>176</v>
      </c>
      <c r="C182" s="13" t="s">
        <v>329</v>
      </c>
      <c r="D182" s="13" t="s">
        <v>26</v>
      </c>
      <c r="E182" s="13" t="s">
        <v>43</v>
      </c>
      <c r="F182" s="13">
        <f>COUNT(H182:BN182)</f>
        <v>4</v>
      </c>
      <c r="G182" s="13">
        <v>2</v>
      </c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27"/>
      <c r="V182" s="35">
        <v>119</v>
      </c>
      <c r="W182" s="35">
        <v>101</v>
      </c>
      <c r="X182" s="35"/>
      <c r="Y182" s="35"/>
      <c r="Z182" s="35"/>
      <c r="AA182" s="35"/>
      <c r="AB182" s="35"/>
      <c r="AC182" s="35"/>
      <c r="AD182" s="44"/>
      <c r="AE182" s="35"/>
      <c r="AF182" s="35"/>
      <c r="AG182" s="35">
        <v>109</v>
      </c>
      <c r="AH182" s="35">
        <v>88</v>
      </c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27"/>
      <c r="AT182" s="27"/>
      <c r="AU182" s="27"/>
      <c r="AV182" s="27"/>
      <c r="AW182" s="27"/>
      <c r="AX182" s="27"/>
      <c r="AY182" s="27"/>
      <c r="AZ182" s="27"/>
      <c r="BA182" s="27"/>
      <c r="BB182" s="35"/>
      <c r="BC182" s="35"/>
      <c r="BD182" s="35"/>
      <c r="BE182" s="50"/>
      <c r="BF182" s="35"/>
      <c r="BG182" s="35"/>
      <c r="BH182" s="35"/>
      <c r="BI182" s="35"/>
      <c r="BJ182" s="35"/>
      <c r="BK182" s="35"/>
      <c r="BL182" s="35"/>
      <c r="BM182" s="35"/>
      <c r="BN182" s="35"/>
      <c r="BO182" s="13" t="s">
        <v>329</v>
      </c>
      <c r="BP182" s="13" t="s">
        <v>26</v>
      </c>
    </row>
    <row r="183" spans="1:68" x14ac:dyDescent="0.2">
      <c r="A183" s="14">
        <f>SUM(H183:BN183)/F183</f>
        <v>104.4</v>
      </c>
      <c r="B183" s="13">
        <v>177</v>
      </c>
      <c r="C183" s="35" t="s">
        <v>104</v>
      </c>
      <c r="D183" s="35" t="s">
        <v>23</v>
      </c>
      <c r="E183" s="35" t="s">
        <v>57</v>
      </c>
      <c r="F183" s="35">
        <f>COUNT(H183:BN183)</f>
        <v>5</v>
      </c>
      <c r="G183" s="35">
        <v>3</v>
      </c>
      <c r="H183" s="35"/>
      <c r="I183" s="35"/>
      <c r="J183" s="35">
        <v>118</v>
      </c>
      <c r="K183" s="35">
        <v>112</v>
      </c>
      <c r="L183" s="35"/>
      <c r="M183" s="35"/>
      <c r="N183" s="35">
        <v>99</v>
      </c>
      <c r="O183" s="35">
        <v>94</v>
      </c>
      <c r="P183" s="35"/>
      <c r="Q183" s="35"/>
      <c r="R183" s="35"/>
      <c r="S183" s="35"/>
      <c r="T183" s="35"/>
      <c r="U183" s="27"/>
      <c r="V183" s="35"/>
      <c r="W183" s="35"/>
      <c r="X183" s="35"/>
      <c r="Y183" s="35"/>
      <c r="Z183" s="35"/>
      <c r="AA183" s="35"/>
      <c r="AB183" s="35"/>
      <c r="AC183" s="35"/>
      <c r="AD183" s="44"/>
      <c r="AE183" s="66" t="s">
        <v>111</v>
      </c>
      <c r="AF183" s="35">
        <v>99</v>
      </c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27"/>
      <c r="AT183" s="27"/>
      <c r="AU183" s="27"/>
      <c r="AV183" s="27"/>
      <c r="AW183" s="27"/>
      <c r="AX183" s="27"/>
      <c r="AY183" s="27"/>
      <c r="AZ183" s="27"/>
      <c r="BA183" s="27"/>
      <c r="BB183" s="35"/>
      <c r="BC183" s="35"/>
      <c r="BD183" s="35"/>
      <c r="BE183" s="50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 t="s">
        <v>104</v>
      </c>
      <c r="BP183" s="35" t="s">
        <v>23</v>
      </c>
    </row>
    <row r="184" spans="1:68" x14ac:dyDescent="0.2">
      <c r="A184" s="14">
        <f>SUM(H184:BN184)/F184</f>
        <v>104.6</v>
      </c>
      <c r="B184" s="13">
        <v>178</v>
      </c>
      <c r="C184" s="35" t="s">
        <v>105</v>
      </c>
      <c r="D184" s="35" t="s">
        <v>23</v>
      </c>
      <c r="E184" s="35" t="s">
        <v>57</v>
      </c>
      <c r="F184" s="35">
        <f>COUNT(H184:BN184)</f>
        <v>10</v>
      </c>
      <c r="G184" s="35">
        <v>5</v>
      </c>
      <c r="H184" s="35"/>
      <c r="I184" s="35"/>
      <c r="J184" s="35">
        <v>119</v>
      </c>
      <c r="K184" s="35">
        <v>107</v>
      </c>
      <c r="L184" s="35"/>
      <c r="M184" s="35"/>
      <c r="N184" s="35">
        <v>119</v>
      </c>
      <c r="O184" s="35">
        <v>103</v>
      </c>
      <c r="P184" s="35"/>
      <c r="Q184" s="35"/>
      <c r="R184" s="35"/>
      <c r="S184" s="35"/>
      <c r="T184" s="35"/>
      <c r="U184" s="27"/>
      <c r="V184" s="35"/>
      <c r="W184" s="35"/>
      <c r="X184" s="35">
        <v>99</v>
      </c>
      <c r="Y184" s="35">
        <v>97</v>
      </c>
      <c r="Z184" s="35"/>
      <c r="AA184" s="35"/>
      <c r="AB184" s="35"/>
      <c r="AC184" s="35"/>
      <c r="AD184" s="44"/>
      <c r="AE184" s="35">
        <v>107</v>
      </c>
      <c r="AF184" s="35">
        <v>96</v>
      </c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27"/>
      <c r="AT184" s="27"/>
      <c r="AU184" s="27"/>
      <c r="AV184" s="27"/>
      <c r="AW184" s="27"/>
      <c r="AX184" s="27"/>
      <c r="AY184" s="27"/>
      <c r="AZ184" s="27"/>
      <c r="BA184" s="27"/>
      <c r="BB184" s="35"/>
      <c r="BC184" s="35"/>
      <c r="BD184" s="35"/>
      <c r="BE184" s="50"/>
      <c r="BF184" s="35">
        <v>95</v>
      </c>
      <c r="BG184" s="35">
        <v>104</v>
      </c>
      <c r="BH184" s="35"/>
      <c r="BI184" s="35"/>
      <c r="BJ184" s="35"/>
      <c r="BK184" s="35"/>
      <c r="BL184" s="35"/>
      <c r="BM184" s="35"/>
      <c r="BN184" s="35"/>
      <c r="BO184" s="35" t="s">
        <v>105</v>
      </c>
      <c r="BP184" s="35" t="s">
        <v>23</v>
      </c>
    </row>
    <row r="185" spans="1:68" x14ac:dyDescent="0.2">
      <c r="A185" s="14">
        <f>SUM(H185:BN185)/F185</f>
        <v>104.83333333333333</v>
      </c>
      <c r="B185" s="13">
        <v>179</v>
      </c>
      <c r="C185" s="13" t="s">
        <v>139</v>
      </c>
      <c r="D185" s="13" t="s">
        <v>33</v>
      </c>
      <c r="E185" s="13" t="s">
        <v>57</v>
      </c>
      <c r="F185" s="13">
        <f>COUNT(H185:BN185)</f>
        <v>6</v>
      </c>
      <c r="G185" s="13">
        <v>3</v>
      </c>
      <c r="H185" s="35"/>
      <c r="I185" s="35"/>
      <c r="J185" s="35">
        <v>120</v>
      </c>
      <c r="K185" s="35">
        <v>125</v>
      </c>
      <c r="L185" s="35"/>
      <c r="M185" s="35"/>
      <c r="N185" s="35">
        <v>98</v>
      </c>
      <c r="O185" s="35">
        <v>102</v>
      </c>
      <c r="P185" s="35"/>
      <c r="Q185" s="35"/>
      <c r="R185" s="35"/>
      <c r="S185" s="35"/>
      <c r="T185" s="35"/>
      <c r="U185" s="27"/>
      <c r="V185" s="35"/>
      <c r="W185" s="35"/>
      <c r="X185" s="35"/>
      <c r="Y185" s="35"/>
      <c r="Z185" s="35"/>
      <c r="AA185" s="35"/>
      <c r="AB185" s="35"/>
      <c r="AC185" s="35"/>
      <c r="AD185" s="44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27"/>
      <c r="AT185" s="27"/>
      <c r="AU185" s="27"/>
      <c r="AV185" s="27"/>
      <c r="AW185" s="27"/>
      <c r="AX185" s="27"/>
      <c r="AY185" s="27"/>
      <c r="AZ185" s="27"/>
      <c r="BA185" s="27"/>
      <c r="BB185" s="35"/>
      <c r="BC185" s="35"/>
      <c r="BD185" s="35"/>
      <c r="BE185" s="50"/>
      <c r="BF185" s="35">
        <v>94</v>
      </c>
      <c r="BG185" s="35">
        <v>90</v>
      </c>
      <c r="BH185" s="35"/>
      <c r="BI185" s="35"/>
      <c r="BJ185" s="35"/>
      <c r="BK185" s="35"/>
      <c r="BL185" s="35"/>
      <c r="BM185" s="35"/>
      <c r="BN185" s="35"/>
      <c r="BO185" s="13" t="s">
        <v>139</v>
      </c>
      <c r="BP185" s="13" t="s">
        <v>33</v>
      </c>
    </row>
    <row r="186" spans="1:68" x14ac:dyDescent="0.2">
      <c r="A186" s="14">
        <f>SUM(H186:BN186)/F186</f>
        <v>105</v>
      </c>
      <c r="B186" s="13">
        <v>180</v>
      </c>
      <c r="C186" s="13" t="s">
        <v>336</v>
      </c>
      <c r="D186" s="13" t="s">
        <v>11</v>
      </c>
      <c r="E186" s="13" t="s">
        <v>40</v>
      </c>
      <c r="F186" s="13">
        <f>COUNT(H186:BN186)</f>
        <v>3</v>
      </c>
      <c r="G186" s="13">
        <v>2</v>
      </c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27"/>
      <c r="V186" s="35">
        <v>121</v>
      </c>
      <c r="W186" s="66" t="s">
        <v>111</v>
      </c>
      <c r="X186" s="35"/>
      <c r="Y186" s="35"/>
      <c r="Z186" s="35"/>
      <c r="AA186" s="35"/>
      <c r="AB186" s="35">
        <v>97</v>
      </c>
      <c r="AC186" s="35">
        <v>97</v>
      </c>
      <c r="AD186" s="44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27"/>
      <c r="AT186" s="27"/>
      <c r="AU186" s="27"/>
      <c r="AV186" s="27"/>
      <c r="AW186" s="27"/>
      <c r="AX186" s="27"/>
      <c r="AY186" s="27"/>
      <c r="AZ186" s="27"/>
      <c r="BA186" s="27"/>
      <c r="BB186" s="35"/>
      <c r="BC186" s="35"/>
      <c r="BD186" s="35"/>
      <c r="BE186" s="50"/>
      <c r="BF186" s="35"/>
      <c r="BG186" s="35"/>
      <c r="BH186" s="35"/>
      <c r="BI186" s="35"/>
      <c r="BJ186" s="35"/>
      <c r="BK186" s="35"/>
      <c r="BL186" s="35"/>
      <c r="BM186" s="35"/>
      <c r="BN186" s="35"/>
      <c r="BO186" s="13" t="s">
        <v>336</v>
      </c>
      <c r="BP186" s="13" t="s">
        <v>11</v>
      </c>
    </row>
    <row r="187" spans="1:68" x14ac:dyDescent="0.2">
      <c r="A187" s="14">
        <f>SUM(H187:BN187)/F187</f>
        <v>105</v>
      </c>
      <c r="B187" s="13">
        <v>181</v>
      </c>
      <c r="C187" s="13" t="s">
        <v>268</v>
      </c>
      <c r="D187" s="13" t="s">
        <v>55</v>
      </c>
      <c r="E187" s="13" t="s">
        <v>40</v>
      </c>
      <c r="F187" s="13">
        <f>COUNT(H187:BN187)</f>
        <v>8</v>
      </c>
      <c r="G187" s="13">
        <v>4</v>
      </c>
      <c r="H187" s="35"/>
      <c r="I187" s="35"/>
      <c r="J187" s="35"/>
      <c r="K187" s="35"/>
      <c r="L187" s="35"/>
      <c r="M187" s="35"/>
      <c r="N187" s="35">
        <v>108</v>
      </c>
      <c r="O187" s="35">
        <v>106</v>
      </c>
      <c r="P187" s="35">
        <v>101</v>
      </c>
      <c r="Q187" s="35">
        <v>101</v>
      </c>
      <c r="R187" s="35"/>
      <c r="S187" s="35"/>
      <c r="T187" s="35"/>
      <c r="U187" s="27"/>
      <c r="V187" s="35">
        <v>102</v>
      </c>
      <c r="W187" s="35">
        <v>120</v>
      </c>
      <c r="X187" s="35"/>
      <c r="Y187" s="35"/>
      <c r="Z187" s="35"/>
      <c r="AA187" s="35"/>
      <c r="AB187" s="35">
        <v>94</v>
      </c>
      <c r="AC187" s="35">
        <v>108</v>
      </c>
      <c r="AD187" s="44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27"/>
      <c r="AT187" s="27"/>
      <c r="AU187" s="27"/>
      <c r="AV187" s="27"/>
      <c r="AW187" s="27"/>
      <c r="AX187" s="27"/>
      <c r="AY187" s="27"/>
      <c r="AZ187" s="27"/>
      <c r="BA187" s="27"/>
      <c r="BB187" s="35"/>
      <c r="BC187" s="35"/>
      <c r="BD187" s="35"/>
      <c r="BE187" s="50"/>
      <c r="BF187" s="35"/>
      <c r="BG187" s="35"/>
      <c r="BH187" s="35"/>
      <c r="BI187" s="35"/>
      <c r="BJ187" s="35"/>
      <c r="BK187" s="35"/>
      <c r="BL187" s="35"/>
      <c r="BM187" s="35"/>
      <c r="BN187" s="35"/>
      <c r="BO187" s="13" t="s">
        <v>268</v>
      </c>
      <c r="BP187" s="13" t="s">
        <v>55</v>
      </c>
    </row>
    <row r="188" spans="1:68" x14ac:dyDescent="0.2">
      <c r="A188" s="14">
        <f>SUM(H188:BN188)/F188</f>
        <v>105.125</v>
      </c>
      <c r="B188" s="13">
        <v>182</v>
      </c>
      <c r="C188" s="13" t="s">
        <v>264</v>
      </c>
      <c r="D188" s="13" t="s">
        <v>12</v>
      </c>
      <c r="E188" s="13" t="s">
        <v>40</v>
      </c>
      <c r="F188" s="13">
        <f>COUNT(H188:BN188)</f>
        <v>8</v>
      </c>
      <c r="G188" s="13">
        <v>4</v>
      </c>
      <c r="H188" s="35"/>
      <c r="I188" s="35"/>
      <c r="J188" s="35"/>
      <c r="K188" s="35"/>
      <c r="L188" s="35"/>
      <c r="M188" s="35"/>
      <c r="N188" s="35">
        <v>117</v>
      </c>
      <c r="O188" s="35">
        <v>107</v>
      </c>
      <c r="P188" s="35"/>
      <c r="Q188" s="35"/>
      <c r="R188" s="35"/>
      <c r="S188" s="35"/>
      <c r="T188" s="35"/>
      <c r="U188" s="27"/>
      <c r="V188" s="35">
        <v>103</v>
      </c>
      <c r="W188" s="35">
        <v>110</v>
      </c>
      <c r="X188" s="35"/>
      <c r="Y188" s="35"/>
      <c r="Z188" s="35"/>
      <c r="AA188" s="35"/>
      <c r="AB188" s="35">
        <v>99</v>
      </c>
      <c r="AC188" s="35">
        <v>94</v>
      </c>
      <c r="AD188" s="44"/>
      <c r="AE188" s="35">
        <v>105</v>
      </c>
      <c r="AF188" s="35">
        <v>106</v>
      </c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27"/>
      <c r="AT188" s="27"/>
      <c r="AU188" s="27"/>
      <c r="AV188" s="27"/>
      <c r="AW188" s="27"/>
      <c r="AX188" s="27"/>
      <c r="AY188" s="27"/>
      <c r="AZ188" s="27"/>
      <c r="BA188" s="27"/>
      <c r="BB188" s="35"/>
      <c r="BC188" s="35"/>
      <c r="BD188" s="35"/>
      <c r="BE188" s="50"/>
      <c r="BF188" s="35"/>
      <c r="BG188" s="35"/>
      <c r="BH188" s="35"/>
      <c r="BI188" s="35"/>
      <c r="BJ188" s="35"/>
      <c r="BK188" s="35"/>
      <c r="BL188" s="35"/>
      <c r="BM188" s="35"/>
      <c r="BN188" s="35"/>
      <c r="BO188" s="13" t="s">
        <v>264</v>
      </c>
      <c r="BP188" s="13" t="s">
        <v>12</v>
      </c>
    </row>
    <row r="189" spans="1:68" x14ac:dyDescent="0.2">
      <c r="A189" s="14">
        <f>SUM(H189:BN189)/F189</f>
        <v>105.2</v>
      </c>
      <c r="B189" s="13">
        <v>183</v>
      </c>
      <c r="C189" s="35" t="s">
        <v>255</v>
      </c>
      <c r="D189" s="35" t="s">
        <v>18</v>
      </c>
      <c r="E189" s="35" t="s">
        <v>57</v>
      </c>
      <c r="F189" s="35">
        <f>COUNT(H189:BN189)</f>
        <v>5</v>
      </c>
      <c r="G189" s="35">
        <v>3</v>
      </c>
      <c r="H189" s="35"/>
      <c r="I189" s="35"/>
      <c r="J189" s="35"/>
      <c r="K189" s="35"/>
      <c r="L189" s="35"/>
      <c r="M189" s="35"/>
      <c r="N189" s="35">
        <v>113</v>
      </c>
      <c r="O189" s="35">
        <v>109</v>
      </c>
      <c r="P189" s="35"/>
      <c r="Q189" s="35"/>
      <c r="R189" s="35">
        <v>101</v>
      </c>
      <c r="S189" s="66" t="s">
        <v>111</v>
      </c>
      <c r="T189" s="35"/>
      <c r="U189" s="27"/>
      <c r="V189" s="35"/>
      <c r="W189" s="35"/>
      <c r="X189" s="35"/>
      <c r="Y189" s="35"/>
      <c r="Z189" s="35"/>
      <c r="AA189" s="35"/>
      <c r="AB189" s="35"/>
      <c r="AC189" s="35"/>
      <c r="AD189" s="44"/>
      <c r="AE189" s="35">
        <v>102</v>
      </c>
      <c r="AF189" s="35">
        <v>101</v>
      </c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27"/>
      <c r="AT189" s="27"/>
      <c r="AU189" s="27"/>
      <c r="AV189" s="27"/>
      <c r="AW189" s="27"/>
      <c r="AX189" s="27"/>
      <c r="AY189" s="27"/>
      <c r="AZ189" s="27"/>
      <c r="BA189" s="27"/>
      <c r="BB189" s="35"/>
      <c r="BC189" s="35"/>
      <c r="BD189" s="35"/>
      <c r="BE189" s="50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 t="s">
        <v>255</v>
      </c>
      <c r="BP189" s="35" t="s">
        <v>18</v>
      </c>
    </row>
    <row r="190" spans="1:68" x14ac:dyDescent="0.2">
      <c r="A190" s="14">
        <f>SUM(H190:BN190)/F190</f>
        <v>106</v>
      </c>
      <c r="B190" s="13">
        <v>184</v>
      </c>
      <c r="C190" s="13" t="s">
        <v>260</v>
      </c>
      <c r="D190" s="13" t="s">
        <v>10</v>
      </c>
      <c r="E190" s="13" t="s">
        <v>40</v>
      </c>
      <c r="F190" s="13">
        <f>COUNT(H190:BN190)</f>
        <v>6</v>
      </c>
      <c r="G190" s="13">
        <v>3</v>
      </c>
      <c r="H190" s="35"/>
      <c r="I190" s="35"/>
      <c r="J190" s="35"/>
      <c r="K190" s="35"/>
      <c r="L190" s="35"/>
      <c r="M190" s="35"/>
      <c r="N190" s="35">
        <v>108</v>
      </c>
      <c r="O190" s="35">
        <v>112</v>
      </c>
      <c r="P190" s="35"/>
      <c r="Q190" s="35"/>
      <c r="R190" s="35"/>
      <c r="S190" s="35"/>
      <c r="T190" s="35"/>
      <c r="U190" s="27"/>
      <c r="V190" s="35">
        <v>104</v>
      </c>
      <c r="W190" s="35">
        <v>121</v>
      </c>
      <c r="X190" s="35"/>
      <c r="Y190" s="35"/>
      <c r="Z190" s="35"/>
      <c r="AA190" s="35"/>
      <c r="AB190" s="35">
        <v>94</v>
      </c>
      <c r="AC190" s="35">
        <v>97</v>
      </c>
      <c r="AD190" s="44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27"/>
      <c r="AT190" s="27"/>
      <c r="AU190" s="27"/>
      <c r="AV190" s="27"/>
      <c r="AW190" s="27"/>
      <c r="AX190" s="27"/>
      <c r="AY190" s="27"/>
      <c r="AZ190" s="27"/>
      <c r="BA190" s="27"/>
      <c r="BB190" s="35"/>
      <c r="BC190" s="35"/>
      <c r="BD190" s="35"/>
      <c r="BE190" s="50"/>
      <c r="BF190" s="35"/>
      <c r="BG190" s="35"/>
      <c r="BH190" s="35"/>
      <c r="BI190" s="35"/>
      <c r="BJ190" s="35"/>
      <c r="BK190" s="35"/>
      <c r="BL190" s="35"/>
      <c r="BM190" s="35"/>
      <c r="BN190" s="35"/>
      <c r="BO190" s="13" t="s">
        <v>260</v>
      </c>
      <c r="BP190" s="13" t="s">
        <v>10</v>
      </c>
    </row>
    <row r="191" spans="1:68" x14ac:dyDescent="0.2">
      <c r="A191" s="14">
        <f>SUM(H191:BN191)/F191</f>
        <v>106.375</v>
      </c>
      <c r="B191" s="13">
        <v>185</v>
      </c>
      <c r="C191" s="13" t="s">
        <v>300</v>
      </c>
      <c r="D191" s="13" t="s">
        <v>8</v>
      </c>
      <c r="E191" s="13" t="s">
        <v>57</v>
      </c>
      <c r="F191" s="13">
        <f>COUNT(H191:BN191)</f>
        <v>8</v>
      </c>
      <c r="G191" s="13">
        <v>4</v>
      </c>
      <c r="H191" s="35"/>
      <c r="I191" s="35"/>
      <c r="J191" s="35"/>
      <c r="K191" s="35"/>
      <c r="L191" s="35"/>
      <c r="M191" s="35"/>
      <c r="N191" s="35"/>
      <c r="O191" s="35"/>
      <c r="P191" s="35">
        <v>104</v>
      </c>
      <c r="Q191" s="35">
        <v>108</v>
      </c>
      <c r="R191" s="35"/>
      <c r="S191" s="35"/>
      <c r="T191" s="35">
        <v>108</v>
      </c>
      <c r="U191" s="27">
        <v>107</v>
      </c>
      <c r="V191" s="35"/>
      <c r="W191" s="35"/>
      <c r="X191" s="35"/>
      <c r="Y191" s="35"/>
      <c r="Z191" s="35"/>
      <c r="AA191" s="35"/>
      <c r="AB191" s="35"/>
      <c r="AC191" s="35"/>
      <c r="AD191" s="44"/>
      <c r="AE191" s="35">
        <v>105</v>
      </c>
      <c r="AF191" s="35">
        <v>102</v>
      </c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27"/>
      <c r="AT191" s="27"/>
      <c r="AU191" s="27"/>
      <c r="AV191" s="27"/>
      <c r="AW191" s="27"/>
      <c r="AX191" s="27"/>
      <c r="AY191" s="27"/>
      <c r="AZ191" s="27"/>
      <c r="BA191" s="27"/>
      <c r="BB191" s="35"/>
      <c r="BC191" s="35"/>
      <c r="BD191" s="35"/>
      <c r="BE191" s="50"/>
      <c r="BF191" s="35">
        <v>107</v>
      </c>
      <c r="BG191" s="35">
        <v>110</v>
      </c>
      <c r="BH191" s="35"/>
      <c r="BI191" s="35"/>
      <c r="BJ191" s="35"/>
      <c r="BK191" s="35"/>
      <c r="BL191" s="35"/>
      <c r="BM191" s="35"/>
      <c r="BN191" s="35"/>
      <c r="BO191" s="13" t="s">
        <v>300</v>
      </c>
      <c r="BP191" s="13" t="s">
        <v>8</v>
      </c>
    </row>
    <row r="192" spans="1:68" x14ac:dyDescent="0.2">
      <c r="A192" s="14">
        <f>SUM(H192:BN192)/F192</f>
        <v>106.5</v>
      </c>
      <c r="B192" s="13">
        <v>186</v>
      </c>
      <c r="C192" s="13" t="s">
        <v>262</v>
      </c>
      <c r="D192" s="13" t="s">
        <v>12</v>
      </c>
      <c r="E192" s="13" t="s">
        <v>40</v>
      </c>
      <c r="F192" s="13">
        <f>COUNT(H192:BN192)</f>
        <v>2</v>
      </c>
      <c r="G192" s="13">
        <v>1</v>
      </c>
      <c r="H192" s="35"/>
      <c r="I192" s="35"/>
      <c r="J192" s="35"/>
      <c r="K192" s="35"/>
      <c r="L192" s="35"/>
      <c r="M192" s="35"/>
      <c r="N192" s="35">
        <v>108</v>
      </c>
      <c r="O192" s="35">
        <v>105</v>
      </c>
      <c r="P192" s="35"/>
      <c r="Q192" s="35"/>
      <c r="R192" s="35"/>
      <c r="S192" s="35"/>
      <c r="T192" s="35"/>
      <c r="U192" s="27"/>
      <c r="V192" s="35"/>
      <c r="W192" s="35"/>
      <c r="X192" s="35"/>
      <c r="Y192" s="35"/>
      <c r="Z192" s="35"/>
      <c r="AA192" s="35"/>
      <c r="AB192" s="35"/>
      <c r="AC192" s="35"/>
      <c r="AD192" s="44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27"/>
      <c r="AT192" s="27"/>
      <c r="AU192" s="27"/>
      <c r="AV192" s="27"/>
      <c r="AW192" s="27"/>
      <c r="AX192" s="27"/>
      <c r="AY192" s="27"/>
      <c r="AZ192" s="27"/>
      <c r="BA192" s="27"/>
      <c r="BB192" s="35"/>
      <c r="BC192" s="35"/>
      <c r="BD192" s="35"/>
      <c r="BE192" s="50"/>
      <c r="BF192" s="35"/>
      <c r="BG192" s="35"/>
      <c r="BH192" s="35"/>
      <c r="BI192" s="35"/>
      <c r="BJ192" s="35"/>
      <c r="BK192" s="35"/>
      <c r="BL192" s="35"/>
      <c r="BM192" s="35"/>
      <c r="BN192" s="35"/>
      <c r="BO192" s="13" t="s">
        <v>262</v>
      </c>
      <c r="BP192" s="13" t="s">
        <v>12</v>
      </c>
    </row>
    <row r="193" spans="1:68" x14ac:dyDescent="0.2">
      <c r="A193" s="14">
        <f>SUM(H193:BN193)/F193</f>
        <v>106.5</v>
      </c>
      <c r="B193" s="13">
        <v>187</v>
      </c>
      <c r="C193" s="13" t="s">
        <v>236</v>
      </c>
      <c r="D193" s="13" t="s">
        <v>233</v>
      </c>
      <c r="E193" s="13" t="s">
        <v>43</v>
      </c>
      <c r="F193" s="13">
        <f>COUNT(H193:BN193)</f>
        <v>2</v>
      </c>
      <c r="G193" s="13">
        <v>1</v>
      </c>
      <c r="H193" s="35"/>
      <c r="I193" s="35"/>
      <c r="J193" s="35"/>
      <c r="K193" s="35"/>
      <c r="L193" s="35">
        <v>104</v>
      </c>
      <c r="M193" s="35">
        <v>109</v>
      </c>
      <c r="N193" s="35"/>
      <c r="O193" s="35"/>
      <c r="P193" s="35"/>
      <c r="Q193" s="35"/>
      <c r="R193" s="35"/>
      <c r="S193" s="35"/>
      <c r="T193" s="35"/>
      <c r="U193" s="27"/>
      <c r="V193" s="35"/>
      <c r="W193" s="35"/>
      <c r="X193" s="35"/>
      <c r="Y193" s="35"/>
      <c r="Z193" s="35"/>
      <c r="AA193" s="35"/>
      <c r="AB193" s="35"/>
      <c r="AC193" s="35"/>
      <c r="AD193" s="44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27"/>
      <c r="AT193" s="27"/>
      <c r="AU193" s="27"/>
      <c r="AV193" s="27"/>
      <c r="AW193" s="27"/>
      <c r="AX193" s="27"/>
      <c r="AY193" s="27"/>
      <c r="AZ193" s="27"/>
      <c r="BA193" s="27"/>
      <c r="BB193" s="35"/>
      <c r="BC193" s="35"/>
      <c r="BD193" s="35"/>
      <c r="BE193" s="50"/>
      <c r="BF193" s="35"/>
      <c r="BG193" s="35"/>
      <c r="BH193" s="35"/>
      <c r="BI193" s="35"/>
      <c r="BJ193" s="35"/>
      <c r="BK193" s="35"/>
      <c r="BL193" s="35"/>
      <c r="BM193" s="35"/>
      <c r="BN193" s="35"/>
      <c r="BO193" s="13" t="s">
        <v>236</v>
      </c>
      <c r="BP193" s="13" t="s">
        <v>233</v>
      </c>
    </row>
    <row r="194" spans="1:68" x14ac:dyDescent="0.2">
      <c r="A194" s="14">
        <f>SUM(H194:BN194)/F194</f>
        <v>106.57142857142857</v>
      </c>
      <c r="B194" s="13">
        <v>188</v>
      </c>
      <c r="C194" s="35" t="s">
        <v>110</v>
      </c>
      <c r="D194" s="35" t="s">
        <v>13</v>
      </c>
      <c r="E194" s="35" t="s">
        <v>41</v>
      </c>
      <c r="F194" s="35">
        <f>COUNT(H194:BN194)</f>
        <v>7</v>
      </c>
      <c r="G194" s="35">
        <v>4</v>
      </c>
      <c r="H194" s="35">
        <v>116</v>
      </c>
      <c r="I194" s="35">
        <v>102</v>
      </c>
      <c r="J194" s="35"/>
      <c r="K194" s="35"/>
      <c r="L194" s="35">
        <v>111</v>
      </c>
      <c r="M194" s="35">
        <v>101</v>
      </c>
      <c r="N194" s="35"/>
      <c r="O194" s="35"/>
      <c r="P194" s="35"/>
      <c r="Q194" s="35"/>
      <c r="R194" s="35">
        <v>108</v>
      </c>
      <c r="S194" s="66" t="s">
        <v>111</v>
      </c>
      <c r="T194" s="35"/>
      <c r="U194" s="27"/>
      <c r="V194" s="35"/>
      <c r="W194" s="35"/>
      <c r="X194" s="35"/>
      <c r="Y194" s="35"/>
      <c r="Z194" s="35">
        <v>109</v>
      </c>
      <c r="AA194" s="35">
        <v>99</v>
      </c>
      <c r="AB194" s="35"/>
      <c r="AC194" s="35"/>
      <c r="AD194" s="44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27"/>
      <c r="AT194" s="27"/>
      <c r="AU194" s="27"/>
      <c r="AV194" s="27"/>
      <c r="AW194" s="27"/>
      <c r="AX194" s="27"/>
      <c r="AY194" s="27"/>
      <c r="AZ194" s="27"/>
      <c r="BA194" s="27"/>
      <c r="BB194" s="35"/>
      <c r="BC194" s="35"/>
      <c r="BD194" s="35"/>
      <c r="BE194" s="50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 t="s">
        <v>110</v>
      </c>
      <c r="BP194" s="35" t="s">
        <v>13</v>
      </c>
    </row>
    <row r="195" spans="1:68" x14ac:dyDescent="0.2">
      <c r="A195" s="14">
        <f>SUM(H195:BN195)/F195</f>
        <v>106.66666666666667</v>
      </c>
      <c r="B195" s="13">
        <v>189</v>
      </c>
      <c r="C195" s="13" t="s">
        <v>321</v>
      </c>
      <c r="D195" s="13" t="s">
        <v>8</v>
      </c>
      <c r="E195" s="13" t="s">
        <v>57</v>
      </c>
      <c r="F195" s="13">
        <f>COUNT(H195:BN195)</f>
        <v>6</v>
      </c>
      <c r="G195" s="13">
        <v>3</v>
      </c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>
        <v>115</v>
      </c>
      <c r="U195" s="27">
        <v>107</v>
      </c>
      <c r="V195" s="35"/>
      <c r="W195" s="35"/>
      <c r="X195" s="35"/>
      <c r="Y195" s="35"/>
      <c r="Z195" s="35"/>
      <c r="AA195" s="35"/>
      <c r="AB195" s="35"/>
      <c r="AC195" s="35"/>
      <c r="AD195" s="44"/>
      <c r="AE195" s="35">
        <v>111</v>
      </c>
      <c r="AF195" s="35">
        <v>103</v>
      </c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27"/>
      <c r="AT195" s="27"/>
      <c r="AU195" s="27"/>
      <c r="AV195" s="27"/>
      <c r="AW195" s="27"/>
      <c r="AX195" s="27"/>
      <c r="AY195" s="27"/>
      <c r="AZ195" s="27"/>
      <c r="BA195" s="27"/>
      <c r="BB195" s="35"/>
      <c r="BC195" s="35"/>
      <c r="BD195" s="35"/>
      <c r="BE195" s="50"/>
      <c r="BF195" s="35">
        <v>100</v>
      </c>
      <c r="BG195" s="35">
        <v>104</v>
      </c>
      <c r="BH195" s="35"/>
      <c r="BI195" s="35"/>
      <c r="BJ195" s="35"/>
      <c r="BK195" s="35"/>
      <c r="BL195" s="35"/>
      <c r="BM195" s="35"/>
      <c r="BN195" s="35"/>
      <c r="BO195" s="13" t="s">
        <v>321</v>
      </c>
      <c r="BP195" s="13" t="s">
        <v>8</v>
      </c>
    </row>
    <row r="196" spans="1:68" x14ac:dyDescent="0.2">
      <c r="A196" s="14">
        <f>SUM(H196:BN196)/F196</f>
        <v>106.75</v>
      </c>
      <c r="B196" s="13">
        <v>190</v>
      </c>
      <c r="C196" s="13" t="s">
        <v>226</v>
      </c>
      <c r="D196" s="13" t="s">
        <v>19</v>
      </c>
      <c r="E196" s="13" t="s">
        <v>57</v>
      </c>
      <c r="F196" s="13">
        <f>COUNT(H196:BN196)</f>
        <v>4</v>
      </c>
      <c r="G196" s="13">
        <v>2</v>
      </c>
      <c r="H196" s="35"/>
      <c r="I196" s="35"/>
      <c r="J196" s="35"/>
      <c r="K196" s="35"/>
      <c r="L196" s="35">
        <v>109</v>
      </c>
      <c r="M196" s="35">
        <v>103</v>
      </c>
      <c r="N196" s="35"/>
      <c r="O196" s="35"/>
      <c r="P196" s="35"/>
      <c r="Q196" s="35"/>
      <c r="R196" s="35"/>
      <c r="S196" s="35"/>
      <c r="T196" s="35"/>
      <c r="U196" s="27"/>
      <c r="V196" s="35"/>
      <c r="W196" s="35"/>
      <c r="X196" s="35"/>
      <c r="Y196" s="35"/>
      <c r="Z196" s="35"/>
      <c r="AA196" s="35"/>
      <c r="AB196" s="35"/>
      <c r="AC196" s="35"/>
      <c r="AD196" s="44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27"/>
      <c r="AT196" s="27"/>
      <c r="AU196" s="27"/>
      <c r="AV196" s="27"/>
      <c r="AW196" s="27"/>
      <c r="AX196" s="27"/>
      <c r="AY196" s="27"/>
      <c r="AZ196" s="27"/>
      <c r="BA196" s="27"/>
      <c r="BB196" s="35"/>
      <c r="BC196" s="35"/>
      <c r="BD196" s="35"/>
      <c r="BE196" s="50"/>
      <c r="BF196" s="35">
        <v>113</v>
      </c>
      <c r="BG196" s="35">
        <v>102</v>
      </c>
      <c r="BH196" s="35"/>
      <c r="BI196" s="35"/>
      <c r="BJ196" s="35"/>
      <c r="BK196" s="35"/>
      <c r="BL196" s="35"/>
      <c r="BM196" s="35"/>
      <c r="BN196" s="35"/>
      <c r="BO196" s="13" t="s">
        <v>226</v>
      </c>
      <c r="BP196" s="13" t="s">
        <v>19</v>
      </c>
    </row>
    <row r="197" spans="1:68" x14ac:dyDescent="0.2">
      <c r="A197" s="14">
        <f>SUM(H197:BN197)/F197</f>
        <v>107.5</v>
      </c>
      <c r="B197" s="13">
        <v>191</v>
      </c>
      <c r="C197" s="35" t="s">
        <v>344</v>
      </c>
      <c r="D197" s="35" t="s">
        <v>37</v>
      </c>
      <c r="E197" s="35" t="s">
        <v>44</v>
      </c>
      <c r="F197" s="35">
        <f>COUNT(H197:BN197)</f>
        <v>2</v>
      </c>
      <c r="G197" s="35">
        <v>1</v>
      </c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27"/>
      <c r="V197" s="35"/>
      <c r="W197" s="35"/>
      <c r="X197" s="35">
        <v>103</v>
      </c>
      <c r="Y197" s="35">
        <v>112</v>
      </c>
      <c r="Z197" s="35"/>
      <c r="AA197" s="35"/>
      <c r="AB197" s="35"/>
      <c r="AC197" s="35"/>
      <c r="AD197" s="44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27"/>
      <c r="AT197" s="27"/>
      <c r="AU197" s="27"/>
      <c r="AV197" s="27"/>
      <c r="AW197" s="27"/>
      <c r="AX197" s="27"/>
      <c r="AY197" s="27"/>
      <c r="AZ197" s="27"/>
      <c r="BA197" s="27"/>
      <c r="BB197" s="35"/>
      <c r="BC197" s="35"/>
      <c r="BD197" s="35"/>
      <c r="BE197" s="50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 t="s">
        <v>344</v>
      </c>
      <c r="BP197" s="35" t="s">
        <v>37</v>
      </c>
    </row>
    <row r="198" spans="1:68" x14ac:dyDescent="0.2">
      <c r="A198" s="14">
        <f>SUM(H198:BN198)/F198</f>
        <v>108</v>
      </c>
      <c r="B198" s="13">
        <v>192</v>
      </c>
      <c r="C198" s="35" t="s">
        <v>171</v>
      </c>
      <c r="D198" s="35" t="s">
        <v>31</v>
      </c>
      <c r="E198" s="35" t="s">
        <v>42</v>
      </c>
      <c r="F198" s="35">
        <f>COUNT(H198:BN198)</f>
        <v>6</v>
      </c>
      <c r="G198" s="35">
        <v>3</v>
      </c>
      <c r="H198" s="35"/>
      <c r="I198" s="35"/>
      <c r="J198" s="35">
        <v>104</v>
      </c>
      <c r="K198" s="35">
        <v>112</v>
      </c>
      <c r="L198" s="35"/>
      <c r="M198" s="35"/>
      <c r="N198" s="35"/>
      <c r="O198" s="35"/>
      <c r="P198" s="35"/>
      <c r="Q198" s="35"/>
      <c r="R198" s="35">
        <v>112</v>
      </c>
      <c r="S198" s="35">
        <v>103</v>
      </c>
      <c r="T198" s="35">
        <v>102</v>
      </c>
      <c r="U198" s="27">
        <v>115</v>
      </c>
      <c r="V198" s="35"/>
      <c r="W198" s="35"/>
      <c r="X198" s="27"/>
      <c r="Y198" s="35"/>
      <c r="Z198" s="35"/>
      <c r="AA198" s="35"/>
      <c r="AB198" s="35"/>
      <c r="AC198" s="35"/>
      <c r="AD198" s="44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27"/>
      <c r="AT198" s="27"/>
      <c r="AU198" s="27"/>
      <c r="AV198" s="27"/>
      <c r="AW198" s="27"/>
      <c r="AX198" s="27"/>
      <c r="AY198" s="27"/>
      <c r="AZ198" s="27"/>
      <c r="BA198" s="27"/>
      <c r="BB198" s="35"/>
      <c r="BC198" s="35"/>
      <c r="BD198" s="35"/>
      <c r="BE198" s="50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 t="s">
        <v>171</v>
      </c>
      <c r="BP198" s="35" t="s">
        <v>31</v>
      </c>
    </row>
    <row r="199" spans="1:68" x14ac:dyDescent="0.2">
      <c r="A199" s="14">
        <f>SUM(H199:BN199)/F199</f>
        <v>108</v>
      </c>
      <c r="B199" s="13">
        <v>193</v>
      </c>
      <c r="C199" s="35" t="s">
        <v>343</v>
      </c>
      <c r="D199" s="35" t="s">
        <v>37</v>
      </c>
      <c r="E199" s="35" t="s">
        <v>44</v>
      </c>
      <c r="F199" s="35">
        <f>COUNT(H199:BN199)</f>
        <v>2</v>
      </c>
      <c r="G199" s="35">
        <v>1</v>
      </c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27"/>
      <c r="V199" s="35"/>
      <c r="W199" s="35"/>
      <c r="X199" s="35">
        <v>105</v>
      </c>
      <c r="Y199" s="35">
        <v>111</v>
      </c>
      <c r="Z199" s="35"/>
      <c r="AA199" s="35"/>
      <c r="AB199" s="35"/>
      <c r="AC199" s="35"/>
      <c r="AD199" s="44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27"/>
      <c r="AT199" s="27"/>
      <c r="AU199" s="27"/>
      <c r="AV199" s="27"/>
      <c r="AW199" s="27"/>
      <c r="AX199" s="27"/>
      <c r="AY199" s="27"/>
      <c r="AZ199" s="27"/>
      <c r="BA199" s="27"/>
      <c r="BB199" s="35"/>
      <c r="BC199" s="35"/>
      <c r="BD199" s="35"/>
      <c r="BE199" s="50"/>
      <c r="BF199" s="35"/>
      <c r="BG199" s="35"/>
      <c r="BH199" s="35"/>
      <c r="BI199" s="35"/>
      <c r="BJ199" s="35"/>
      <c r="BK199" s="35"/>
      <c r="BL199" s="35"/>
      <c r="BM199" s="35"/>
      <c r="BN199" s="35"/>
      <c r="BO199" s="35" t="s">
        <v>343</v>
      </c>
      <c r="BP199" s="35" t="s">
        <v>37</v>
      </c>
    </row>
    <row r="200" spans="1:68" x14ac:dyDescent="0.2">
      <c r="A200" s="14">
        <f>SUM(H200:BN200)/F200</f>
        <v>108.4</v>
      </c>
      <c r="B200" s="13">
        <v>194</v>
      </c>
      <c r="C200" s="13" t="s">
        <v>257</v>
      </c>
      <c r="D200" s="13" t="s">
        <v>10</v>
      </c>
      <c r="E200" s="13" t="s">
        <v>40</v>
      </c>
      <c r="F200" s="13">
        <f>COUNT(H200:BN200)</f>
        <v>5</v>
      </c>
      <c r="G200" s="13">
        <v>3</v>
      </c>
      <c r="H200" s="35"/>
      <c r="I200" s="35"/>
      <c r="J200" s="35"/>
      <c r="K200" s="35"/>
      <c r="L200" s="35"/>
      <c r="M200" s="35"/>
      <c r="N200" s="35">
        <v>114</v>
      </c>
      <c r="O200" s="35">
        <v>123</v>
      </c>
      <c r="P200" s="35"/>
      <c r="Q200" s="35"/>
      <c r="R200" s="35"/>
      <c r="S200" s="35"/>
      <c r="T200" s="35"/>
      <c r="U200" s="27"/>
      <c r="V200" s="35">
        <v>115</v>
      </c>
      <c r="W200" s="35">
        <v>95</v>
      </c>
      <c r="X200" s="35"/>
      <c r="Y200" s="35"/>
      <c r="Z200" s="35"/>
      <c r="AA200" s="35"/>
      <c r="AB200" s="66" t="s">
        <v>111</v>
      </c>
      <c r="AC200" s="35">
        <v>95</v>
      </c>
      <c r="AD200" s="44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27"/>
      <c r="AT200" s="27"/>
      <c r="AU200" s="27"/>
      <c r="AV200" s="27"/>
      <c r="AW200" s="27"/>
      <c r="AX200" s="27"/>
      <c r="AY200" s="27"/>
      <c r="AZ200" s="27"/>
      <c r="BA200" s="27"/>
      <c r="BB200" s="35"/>
      <c r="BC200" s="35"/>
      <c r="BD200" s="35"/>
      <c r="BE200" s="50"/>
      <c r="BF200" s="35"/>
      <c r="BG200" s="35"/>
      <c r="BH200" s="35"/>
      <c r="BI200" s="35"/>
      <c r="BJ200" s="35"/>
      <c r="BK200" s="35"/>
      <c r="BL200" s="35"/>
      <c r="BM200" s="35"/>
      <c r="BN200" s="35"/>
      <c r="BO200" s="13" t="s">
        <v>257</v>
      </c>
      <c r="BP200" s="13" t="s">
        <v>10</v>
      </c>
    </row>
    <row r="201" spans="1:68" x14ac:dyDescent="0.2">
      <c r="A201" s="14">
        <f>SUM(H201:BN201)/F201</f>
        <v>109</v>
      </c>
      <c r="B201" s="13">
        <v>195</v>
      </c>
      <c r="C201" s="35" t="s">
        <v>142</v>
      </c>
      <c r="D201" s="35" t="s">
        <v>18</v>
      </c>
      <c r="E201" s="35" t="s">
        <v>57</v>
      </c>
      <c r="F201" s="35">
        <f>COUNT(H201:BN201)</f>
        <v>4</v>
      </c>
      <c r="G201" s="35">
        <v>2</v>
      </c>
      <c r="H201" s="35"/>
      <c r="I201" s="35"/>
      <c r="J201" s="35">
        <v>113</v>
      </c>
      <c r="K201" s="35">
        <v>115</v>
      </c>
      <c r="L201" s="35"/>
      <c r="M201" s="35"/>
      <c r="N201" s="35"/>
      <c r="O201" s="35"/>
      <c r="P201" s="35"/>
      <c r="Q201" s="35"/>
      <c r="R201" s="35"/>
      <c r="S201" s="35"/>
      <c r="T201" s="35"/>
      <c r="U201" s="27"/>
      <c r="V201" s="35"/>
      <c r="W201" s="35"/>
      <c r="X201" s="35"/>
      <c r="Y201" s="35"/>
      <c r="Z201" s="35"/>
      <c r="AA201" s="35"/>
      <c r="AB201" s="35"/>
      <c r="AC201" s="35"/>
      <c r="AD201" s="44"/>
      <c r="AE201" s="35">
        <v>104</v>
      </c>
      <c r="AF201" s="35">
        <v>104</v>
      </c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27"/>
      <c r="AT201" s="27"/>
      <c r="AU201" s="27"/>
      <c r="AV201" s="27"/>
      <c r="AW201" s="27"/>
      <c r="AX201" s="27"/>
      <c r="AY201" s="27"/>
      <c r="AZ201" s="27"/>
      <c r="BA201" s="27"/>
      <c r="BB201" s="35"/>
      <c r="BC201" s="35"/>
      <c r="BD201" s="35"/>
      <c r="BE201" s="50"/>
      <c r="BF201" s="35"/>
      <c r="BG201" s="35"/>
      <c r="BH201" s="35"/>
      <c r="BI201" s="35"/>
      <c r="BJ201" s="35"/>
      <c r="BK201" s="35"/>
      <c r="BL201" s="35"/>
      <c r="BM201" s="35"/>
      <c r="BN201" s="35"/>
      <c r="BO201" s="35" t="s">
        <v>142</v>
      </c>
      <c r="BP201" s="35" t="s">
        <v>18</v>
      </c>
    </row>
    <row r="202" spans="1:68" x14ac:dyDescent="0.2">
      <c r="A202" s="14">
        <f>SUM(H202:BN202)/F202</f>
        <v>109</v>
      </c>
      <c r="B202" s="13">
        <v>196</v>
      </c>
      <c r="C202" s="13" t="s">
        <v>228</v>
      </c>
      <c r="D202" s="13" t="s">
        <v>19</v>
      </c>
      <c r="E202" s="13" t="s">
        <v>57</v>
      </c>
      <c r="F202" s="13">
        <f>COUNT(H202:BN202)</f>
        <v>3</v>
      </c>
      <c r="G202" s="13">
        <v>2</v>
      </c>
      <c r="H202" s="35"/>
      <c r="I202" s="35"/>
      <c r="J202" s="35"/>
      <c r="K202" s="35"/>
      <c r="L202" s="35">
        <v>115</v>
      </c>
      <c r="M202" s="35">
        <v>108</v>
      </c>
      <c r="N202" s="35"/>
      <c r="O202" s="35"/>
      <c r="P202" s="35"/>
      <c r="Q202" s="35"/>
      <c r="R202" s="35"/>
      <c r="S202" s="35"/>
      <c r="T202" s="35"/>
      <c r="U202" s="27"/>
      <c r="V202" s="35"/>
      <c r="W202" s="35"/>
      <c r="X202" s="35"/>
      <c r="Y202" s="35"/>
      <c r="Z202" s="35"/>
      <c r="AA202" s="35"/>
      <c r="AB202" s="35"/>
      <c r="AC202" s="35"/>
      <c r="AD202" s="44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27"/>
      <c r="AT202" s="27"/>
      <c r="AU202" s="27"/>
      <c r="AV202" s="27"/>
      <c r="AW202" s="27"/>
      <c r="AX202" s="27"/>
      <c r="AY202" s="27"/>
      <c r="AZ202" s="27"/>
      <c r="BA202" s="27"/>
      <c r="BB202" s="35"/>
      <c r="BC202" s="35"/>
      <c r="BD202" s="35"/>
      <c r="BE202" s="50"/>
      <c r="BF202" s="35">
        <v>104</v>
      </c>
      <c r="BG202" s="66" t="s">
        <v>111</v>
      </c>
      <c r="BH202" s="35"/>
      <c r="BI202" s="35"/>
      <c r="BJ202" s="35"/>
      <c r="BK202" s="35"/>
      <c r="BL202" s="35"/>
      <c r="BM202" s="35"/>
      <c r="BN202" s="35"/>
      <c r="BO202" s="13" t="s">
        <v>228</v>
      </c>
      <c r="BP202" s="13" t="s">
        <v>19</v>
      </c>
    </row>
    <row r="203" spans="1:68" x14ac:dyDescent="0.2">
      <c r="A203" s="14">
        <f>SUM(H203:BN203)/F203</f>
        <v>109.125</v>
      </c>
      <c r="B203" s="13">
        <v>197</v>
      </c>
      <c r="C203" s="13" t="s">
        <v>265</v>
      </c>
      <c r="D203" s="13" t="s">
        <v>12</v>
      </c>
      <c r="E203" s="13" t="s">
        <v>40</v>
      </c>
      <c r="F203" s="13">
        <f>COUNT(H203:BN203)</f>
        <v>8</v>
      </c>
      <c r="G203" s="13">
        <v>4</v>
      </c>
      <c r="H203" s="35"/>
      <c r="I203" s="35"/>
      <c r="J203" s="35"/>
      <c r="K203" s="35"/>
      <c r="L203" s="35"/>
      <c r="M203" s="35"/>
      <c r="N203" s="35">
        <v>107</v>
      </c>
      <c r="O203" s="35">
        <v>106</v>
      </c>
      <c r="P203" s="35"/>
      <c r="Q203" s="35"/>
      <c r="R203" s="35"/>
      <c r="S203" s="35"/>
      <c r="T203" s="35"/>
      <c r="U203" s="27"/>
      <c r="V203" s="35">
        <v>111</v>
      </c>
      <c r="W203" s="35">
        <v>114</v>
      </c>
      <c r="X203" s="35"/>
      <c r="Y203" s="35"/>
      <c r="Z203" s="35"/>
      <c r="AA203" s="35"/>
      <c r="AB203" s="35">
        <v>103</v>
      </c>
      <c r="AC203" s="35">
        <v>107</v>
      </c>
      <c r="AD203" s="44"/>
      <c r="AE203" s="35">
        <v>112</v>
      </c>
      <c r="AF203" s="35">
        <v>113</v>
      </c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27"/>
      <c r="AT203" s="27"/>
      <c r="AU203" s="27"/>
      <c r="AV203" s="27"/>
      <c r="AW203" s="27"/>
      <c r="AX203" s="27"/>
      <c r="AY203" s="27"/>
      <c r="AZ203" s="27"/>
      <c r="BA203" s="27"/>
      <c r="BB203" s="35"/>
      <c r="BC203" s="35"/>
      <c r="BD203" s="35"/>
      <c r="BE203" s="50"/>
      <c r="BF203" s="35"/>
      <c r="BG203" s="35"/>
      <c r="BH203" s="35"/>
      <c r="BI203" s="35"/>
      <c r="BJ203" s="35"/>
      <c r="BK203" s="35"/>
      <c r="BL203" s="35"/>
      <c r="BM203" s="35"/>
      <c r="BN203" s="35"/>
      <c r="BO203" s="13" t="s">
        <v>265</v>
      </c>
      <c r="BP203" s="13" t="s">
        <v>12</v>
      </c>
    </row>
    <row r="204" spans="1:68" x14ac:dyDescent="0.2">
      <c r="A204" s="14">
        <f>SUM(H204:BN204)/F204</f>
        <v>109.75</v>
      </c>
      <c r="B204" s="13">
        <v>198</v>
      </c>
      <c r="C204" s="13" t="s">
        <v>332</v>
      </c>
      <c r="D204" s="13" t="s">
        <v>26</v>
      </c>
      <c r="E204" s="13" t="s">
        <v>43</v>
      </c>
      <c r="F204" s="13">
        <f>COUNT(H204:BN204)</f>
        <v>4</v>
      </c>
      <c r="G204" s="13">
        <v>2</v>
      </c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27"/>
      <c r="V204" s="35">
        <v>114</v>
      </c>
      <c r="W204" s="35">
        <v>103</v>
      </c>
      <c r="X204" s="35"/>
      <c r="Y204" s="35"/>
      <c r="Z204" s="35"/>
      <c r="AA204" s="35"/>
      <c r="AB204" s="35"/>
      <c r="AC204" s="35"/>
      <c r="AD204" s="44"/>
      <c r="AE204" s="35"/>
      <c r="AF204" s="35"/>
      <c r="AG204" s="35">
        <v>119</v>
      </c>
      <c r="AH204" s="35">
        <v>103</v>
      </c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27"/>
      <c r="AT204" s="27"/>
      <c r="AU204" s="27"/>
      <c r="AV204" s="27"/>
      <c r="AW204" s="27"/>
      <c r="AX204" s="27"/>
      <c r="AY204" s="27"/>
      <c r="AZ204" s="27"/>
      <c r="BA204" s="27"/>
      <c r="BB204" s="35"/>
      <c r="BC204" s="35"/>
      <c r="BD204" s="35"/>
      <c r="BE204" s="50"/>
      <c r="BF204" s="35"/>
      <c r="BG204" s="35"/>
      <c r="BH204" s="35"/>
      <c r="BI204" s="35"/>
      <c r="BJ204" s="35"/>
      <c r="BK204" s="35"/>
      <c r="BL204" s="35"/>
      <c r="BM204" s="35"/>
      <c r="BN204" s="35"/>
      <c r="BO204" s="13" t="s">
        <v>332</v>
      </c>
      <c r="BP204" s="13" t="s">
        <v>26</v>
      </c>
    </row>
    <row r="205" spans="1:68" x14ac:dyDescent="0.2">
      <c r="A205" s="14">
        <f>SUM(H205:BN205)/F205</f>
        <v>110.33333333333333</v>
      </c>
      <c r="B205" s="13">
        <v>199</v>
      </c>
      <c r="C205" s="35" t="s">
        <v>172</v>
      </c>
      <c r="D205" s="35" t="s">
        <v>31</v>
      </c>
      <c r="E205" s="35" t="s">
        <v>42</v>
      </c>
      <c r="F205" s="35">
        <f>COUNT(H205:BN205)</f>
        <v>3</v>
      </c>
      <c r="G205" s="35">
        <v>2</v>
      </c>
      <c r="H205" s="35"/>
      <c r="I205" s="35"/>
      <c r="J205" s="35">
        <v>128</v>
      </c>
      <c r="K205" s="66" t="s">
        <v>111</v>
      </c>
      <c r="L205" s="35"/>
      <c r="M205" s="35"/>
      <c r="N205" s="35"/>
      <c r="O205" s="35"/>
      <c r="P205" s="35"/>
      <c r="Q205" s="35"/>
      <c r="R205" s="35"/>
      <c r="S205" s="35"/>
      <c r="T205" s="35">
        <v>104</v>
      </c>
      <c r="U205" s="27">
        <v>99</v>
      </c>
      <c r="V205" s="35"/>
      <c r="W205" s="35"/>
      <c r="X205" s="27"/>
      <c r="Y205" s="35"/>
      <c r="Z205" s="35"/>
      <c r="AA205" s="35"/>
      <c r="AB205" s="35"/>
      <c r="AC205" s="35"/>
      <c r="AD205" s="44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27"/>
      <c r="AT205" s="27"/>
      <c r="AU205" s="27"/>
      <c r="AV205" s="27"/>
      <c r="AW205" s="27"/>
      <c r="AX205" s="27"/>
      <c r="AY205" s="27"/>
      <c r="AZ205" s="27"/>
      <c r="BA205" s="27"/>
      <c r="BB205" s="35"/>
      <c r="BC205" s="35"/>
      <c r="BD205" s="35"/>
      <c r="BE205" s="50"/>
      <c r="BF205" s="35"/>
      <c r="BG205" s="35"/>
      <c r="BH205" s="35"/>
      <c r="BI205" s="35"/>
      <c r="BJ205" s="35"/>
      <c r="BK205" s="35"/>
      <c r="BL205" s="35"/>
      <c r="BM205" s="35"/>
      <c r="BN205" s="35"/>
      <c r="BO205" s="35" t="s">
        <v>172</v>
      </c>
      <c r="BP205" s="35" t="s">
        <v>31</v>
      </c>
    </row>
    <row r="206" spans="1:68" x14ac:dyDescent="0.2">
      <c r="A206" s="14">
        <f>SUM(H206:BN206)/F206</f>
        <v>111</v>
      </c>
      <c r="B206" s="13">
        <v>200</v>
      </c>
      <c r="C206" s="13" t="s">
        <v>227</v>
      </c>
      <c r="D206" s="13" t="s">
        <v>19</v>
      </c>
      <c r="E206" s="13" t="s">
        <v>57</v>
      </c>
      <c r="F206" s="13">
        <f>COUNT(H206:BN206)</f>
        <v>3</v>
      </c>
      <c r="G206" s="13">
        <v>2</v>
      </c>
      <c r="H206" s="35"/>
      <c r="I206" s="35"/>
      <c r="J206" s="35"/>
      <c r="K206" s="35"/>
      <c r="L206" s="35">
        <v>126</v>
      </c>
      <c r="M206" s="35">
        <v>99</v>
      </c>
      <c r="N206" s="35"/>
      <c r="O206" s="35"/>
      <c r="P206" s="35"/>
      <c r="Q206" s="35"/>
      <c r="R206" s="35"/>
      <c r="S206" s="35"/>
      <c r="T206" s="35"/>
      <c r="U206" s="27"/>
      <c r="V206" s="35"/>
      <c r="W206" s="35"/>
      <c r="X206" s="35"/>
      <c r="Y206" s="35"/>
      <c r="Z206" s="35"/>
      <c r="AA206" s="35"/>
      <c r="AB206" s="35"/>
      <c r="AC206" s="35"/>
      <c r="AD206" s="44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27"/>
      <c r="AT206" s="27"/>
      <c r="AU206" s="27"/>
      <c r="AV206" s="27"/>
      <c r="AW206" s="27"/>
      <c r="AX206" s="27"/>
      <c r="AY206" s="27"/>
      <c r="AZ206" s="27"/>
      <c r="BA206" s="27"/>
      <c r="BB206" s="35"/>
      <c r="BC206" s="35"/>
      <c r="BD206" s="35"/>
      <c r="BE206" s="50"/>
      <c r="BF206" s="35">
        <v>108</v>
      </c>
      <c r="BG206" s="66" t="s">
        <v>111</v>
      </c>
      <c r="BH206" s="35"/>
      <c r="BI206" s="35"/>
      <c r="BJ206" s="35"/>
      <c r="BK206" s="35"/>
      <c r="BL206" s="35"/>
      <c r="BM206" s="35"/>
      <c r="BN206" s="35"/>
      <c r="BO206" s="13" t="s">
        <v>227</v>
      </c>
      <c r="BP206" s="13" t="s">
        <v>19</v>
      </c>
    </row>
    <row r="207" spans="1:68" x14ac:dyDescent="0.2">
      <c r="A207" s="14">
        <f>SUM(H207:BN207)/F207</f>
        <v>112</v>
      </c>
      <c r="B207" s="13">
        <v>201</v>
      </c>
      <c r="C207" s="35" t="s">
        <v>369</v>
      </c>
      <c r="D207" s="35" t="s">
        <v>23</v>
      </c>
      <c r="E207" s="35" t="s">
        <v>57</v>
      </c>
      <c r="F207" s="35">
        <f>COUNT(H207:BN207)</f>
        <v>2</v>
      </c>
      <c r="G207" s="35">
        <v>1</v>
      </c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27"/>
      <c r="V207" s="35"/>
      <c r="W207" s="35"/>
      <c r="X207" s="35"/>
      <c r="Y207" s="35"/>
      <c r="Z207" s="35"/>
      <c r="AA207" s="35"/>
      <c r="AB207" s="35"/>
      <c r="AC207" s="35"/>
      <c r="AD207" s="44"/>
      <c r="AE207" s="35">
        <v>111</v>
      </c>
      <c r="AF207" s="35">
        <v>113</v>
      </c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27"/>
      <c r="AT207" s="27"/>
      <c r="AU207" s="27"/>
      <c r="AV207" s="27"/>
      <c r="AW207" s="27"/>
      <c r="AX207" s="27"/>
      <c r="AY207" s="27"/>
      <c r="AZ207" s="27"/>
      <c r="BA207" s="27"/>
      <c r="BB207" s="35"/>
      <c r="BC207" s="35"/>
      <c r="BD207" s="35"/>
      <c r="BE207" s="50"/>
      <c r="BF207" s="35"/>
      <c r="BG207" s="35"/>
      <c r="BH207" s="35"/>
      <c r="BI207" s="35"/>
      <c r="BJ207" s="35"/>
      <c r="BK207" s="35"/>
      <c r="BL207" s="35"/>
      <c r="BM207" s="35"/>
      <c r="BN207" s="35"/>
      <c r="BO207" s="35" t="s">
        <v>369</v>
      </c>
      <c r="BP207" s="35" t="s">
        <v>23</v>
      </c>
    </row>
    <row r="208" spans="1:68" x14ac:dyDescent="0.2">
      <c r="A208" s="14">
        <f>SUM(H208:BN208)/F208</f>
        <v>112</v>
      </c>
      <c r="B208" s="13">
        <v>202</v>
      </c>
      <c r="C208" s="35" t="s">
        <v>364</v>
      </c>
      <c r="D208" s="35" t="s">
        <v>33</v>
      </c>
      <c r="E208" s="35" t="s">
        <v>57</v>
      </c>
      <c r="F208" s="35">
        <f>COUNT(H208:BN208)</f>
        <v>2</v>
      </c>
      <c r="G208" s="35">
        <v>1</v>
      </c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27"/>
      <c r="V208" s="35"/>
      <c r="W208" s="35"/>
      <c r="X208" s="35"/>
      <c r="Y208" s="35"/>
      <c r="Z208" s="35"/>
      <c r="AA208" s="35"/>
      <c r="AB208" s="35"/>
      <c r="AC208" s="35"/>
      <c r="AD208" s="44"/>
      <c r="AE208" s="35">
        <v>103</v>
      </c>
      <c r="AF208" s="35">
        <v>121</v>
      </c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27"/>
      <c r="AT208" s="27"/>
      <c r="AU208" s="27"/>
      <c r="AV208" s="27"/>
      <c r="AW208" s="27"/>
      <c r="AX208" s="27"/>
      <c r="AY208" s="27"/>
      <c r="AZ208" s="27"/>
      <c r="BA208" s="27"/>
      <c r="BB208" s="35"/>
      <c r="BC208" s="35"/>
      <c r="BD208" s="35"/>
      <c r="BE208" s="50"/>
      <c r="BF208" s="35"/>
      <c r="BG208" s="35"/>
      <c r="BH208" s="35"/>
      <c r="BI208" s="35"/>
      <c r="BJ208" s="35"/>
      <c r="BK208" s="35"/>
      <c r="BL208" s="35"/>
      <c r="BM208" s="35"/>
      <c r="BN208" s="35"/>
      <c r="BO208" s="35" t="s">
        <v>364</v>
      </c>
      <c r="BP208" s="35" t="s">
        <v>33</v>
      </c>
    </row>
    <row r="209" spans="1:68" x14ac:dyDescent="0.2">
      <c r="A209" s="14">
        <f>SUM(H209:BN209)/F209</f>
        <v>112</v>
      </c>
      <c r="B209" s="13">
        <v>203</v>
      </c>
      <c r="C209" s="13" t="s">
        <v>372</v>
      </c>
      <c r="D209" s="13" t="s">
        <v>33</v>
      </c>
      <c r="E209" s="13" t="s">
        <v>57</v>
      </c>
      <c r="F209" s="13">
        <f>COUNT(H209:BN209)</f>
        <v>2</v>
      </c>
      <c r="G209" s="13">
        <v>1</v>
      </c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27"/>
      <c r="V209" s="35"/>
      <c r="W209" s="35"/>
      <c r="X209" s="35"/>
      <c r="Y209" s="35"/>
      <c r="Z209" s="35"/>
      <c r="AA209" s="35"/>
      <c r="AB209" s="35"/>
      <c r="AC209" s="35"/>
      <c r="AD209" s="44"/>
      <c r="AE209" s="35">
        <v>100</v>
      </c>
      <c r="AF209" s="35">
        <v>124</v>
      </c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27"/>
      <c r="AT209" s="27"/>
      <c r="AU209" s="27"/>
      <c r="AV209" s="27"/>
      <c r="AW209" s="27"/>
      <c r="AX209" s="27"/>
      <c r="AY209" s="27"/>
      <c r="AZ209" s="27"/>
      <c r="BA209" s="27"/>
      <c r="BB209" s="35"/>
      <c r="BC209" s="35"/>
      <c r="BD209" s="35"/>
      <c r="BE209" s="50"/>
      <c r="BF209" s="35"/>
      <c r="BG209" s="35"/>
      <c r="BH209" s="35"/>
      <c r="BI209" s="35"/>
      <c r="BJ209" s="35"/>
      <c r="BK209" s="35"/>
      <c r="BL209" s="35"/>
      <c r="BM209" s="35"/>
      <c r="BN209" s="35"/>
      <c r="BO209" s="13" t="s">
        <v>372</v>
      </c>
      <c r="BP209" s="13" t="s">
        <v>33</v>
      </c>
    </row>
    <row r="210" spans="1:68" x14ac:dyDescent="0.2">
      <c r="A210" s="14">
        <f>SUM(H210:BN210)/F210</f>
        <v>112</v>
      </c>
      <c r="B210" s="13">
        <v>204</v>
      </c>
      <c r="C210" s="13" t="s">
        <v>331</v>
      </c>
      <c r="D210" s="13" t="s">
        <v>26</v>
      </c>
      <c r="E210" s="13" t="s">
        <v>43</v>
      </c>
      <c r="F210" s="13">
        <f>COUNT(H210:BN210)</f>
        <v>3</v>
      </c>
      <c r="G210" s="13">
        <v>2</v>
      </c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27"/>
      <c r="V210" s="35">
        <v>124</v>
      </c>
      <c r="W210" s="66" t="s">
        <v>111</v>
      </c>
      <c r="X210" s="35"/>
      <c r="Y210" s="35"/>
      <c r="Z210" s="35"/>
      <c r="AA210" s="35"/>
      <c r="AB210" s="35"/>
      <c r="AC210" s="35"/>
      <c r="AD210" s="44"/>
      <c r="AE210" s="35"/>
      <c r="AF210" s="35"/>
      <c r="AG210" s="35">
        <v>110</v>
      </c>
      <c r="AH210" s="35">
        <v>102</v>
      </c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27"/>
      <c r="AT210" s="27"/>
      <c r="AU210" s="27"/>
      <c r="AV210" s="27"/>
      <c r="AW210" s="27"/>
      <c r="AX210" s="27"/>
      <c r="AY210" s="27"/>
      <c r="AZ210" s="27"/>
      <c r="BA210" s="27"/>
      <c r="BB210" s="35"/>
      <c r="BC210" s="35"/>
      <c r="BD210" s="35"/>
      <c r="BE210" s="50"/>
      <c r="BF210" s="35"/>
      <c r="BG210" s="35"/>
      <c r="BH210" s="35"/>
      <c r="BI210" s="35"/>
      <c r="BJ210" s="35"/>
      <c r="BK210" s="35"/>
      <c r="BL210" s="35"/>
      <c r="BM210" s="35"/>
      <c r="BN210" s="35"/>
      <c r="BO210" s="13" t="s">
        <v>331</v>
      </c>
      <c r="BP210" s="13" t="s">
        <v>26</v>
      </c>
    </row>
    <row r="211" spans="1:68" x14ac:dyDescent="0.2">
      <c r="A211" s="14">
        <f>SUM(H211:BN211)/F211</f>
        <v>112</v>
      </c>
      <c r="B211" s="13">
        <v>205</v>
      </c>
      <c r="C211" s="13" t="s">
        <v>333</v>
      </c>
      <c r="D211" s="13" t="s">
        <v>26</v>
      </c>
      <c r="E211" s="13" t="s">
        <v>43</v>
      </c>
      <c r="F211" s="13">
        <f>COUNT(H211:BN211)</f>
        <v>3</v>
      </c>
      <c r="G211" s="13">
        <v>2</v>
      </c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27"/>
      <c r="V211" s="35">
        <v>132</v>
      </c>
      <c r="W211" s="66" t="s">
        <v>111</v>
      </c>
      <c r="X211" s="35"/>
      <c r="Y211" s="35"/>
      <c r="Z211" s="35"/>
      <c r="AA211" s="35"/>
      <c r="AB211" s="35"/>
      <c r="AC211" s="35"/>
      <c r="AD211" s="44"/>
      <c r="AE211" s="35"/>
      <c r="AF211" s="35"/>
      <c r="AG211" s="35">
        <v>106</v>
      </c>
      <c r="AH211" s="35">
        <v>98</v>
      </c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27"/>
      <c r="AT211" s="27"/>
      <c r="AU211" s="27"/>
      <c r="AV211" s="27"/>
      <c r="AW211" s="27"/>
      <c r="AX211" s="27"/>
      <c r="AY211" s="27"/>
      <c r="AZ211" s="27"/>
      <c r="BA211" s="27"/>
      <c r="BB211" s="35"/>
      <c r="BC211" s="35"/>
      <c r="BD211" s="35"/>
      <c r="BE211" s="50"/>
      <c r="BF211" s="35"/>
      <c r="BG211" s="35"/>
      <c r="BH211" s="35"/>
      <c r="BI211" s="35"/>
      <c r="BJ211" s="35"/>
      <c r="BK211" s="35"/>
      <c r="BL211" s="35"/>
      <c r="BM211" s="35"/>
      <c r="BN211" s="35"/>
      <c r="BO211" s="13" t="s">
        <v>333</v>
      </c>
      <c r="BP211" s="13" t="s">
        <v>26</v>
      </c>
    </row>
    <row r="212" spans="1:68" x14ac:dyDescent="0.2">
      <c r="A212" s="14">
        <f>SUM(H212:BN212)/F212</f>
        <v>112.5</v>
      </c>
      <c r="B212" s="13">
        <v>206</v>
      </c>
      <c r="C212" s="35" t="s">
        <v>109</v>
      </c>
      <c r="D212" s="35" t="s">
        <v>13</v>
      </c>
      <c r="E212" s="35" t="s">
        <v>41</v>
      </c>
      <c r="F212" s="35">
        <f>COUNT(H212:BN212)</f>
        <v>2</v>
      </c>
      <c r="G212" s="35">
        <v>1</v>
      </c>
      <c r="H212" s="35">
        <v>115</v>
      </c>
      <c r="I212" s="35">
        <v>110</v>
      </c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27"/>
      <c r="V212" s="35"/>
      <c r="W212" s="35"/>
      <c r="X212" s="35"/>
      <c r="Y212" s="35"/>
      <c r="Z212" s="35"/>
      <c r="AA212" s="35"/>
      <c r="AB212" s="35"/>
      <c r="AC212" s="35"/>
      <c r="AD212" s="44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27"/>
      <c r="AT212" s="27"/>
      <c r="AU212" s="27"/>
      <c r="AV212" s="27"/>
      <c r="AW212" s="27"/>
      <c r="AX212" s="27"/>
      <c r="AY212" s="27"/>
      <c r="AZ212" s="27"/>
      <c r="BA212" s="27"/>
      <c r="BB212" s="35"/>
      <c r="BC212" s="35"/>
      <c r="BD212" s="35"/>
      <c r="BE212" s="50"/>
      <c r="BF212" s="35"/>
      <c r="BG212" s="35"/>
      <c r="BH212" s="35"/>
      <c r="BI212" s="35"/>
      <c r="BJ212" s="35"/>
      <c r="BK212" s="35"/>
      <c r="BL212" s="35"/>
      <c r="BM212" s="35"/>
      <c r="BN212" s="35"/>
      <c r="BO212" s="35" t="s">
        <v>109</v>
      </c>
      <c r="BP212" s="35" t="s">
        <v>13</v>
      </c>
    </row>
    <row r="213" spans="1:68" x14ac:dyDescent="0.2">
      <c r="A213" s="14">
        <f>SUM(H213:BN213)/F213</f>
        <v>113.125</v>
      </c>
      <c r="B213" s="13">
        <v>207</v>
      </c>
      <c r="C213" s="35" t="s">
        <v>232</v>
      </c>
      <c r="D213" s="35" t="s">
        <v>20</v>
      </c>
      <c r="E213" s="35" t="s">
        <v>43</v>
      </c>
      <c r="F213" s="35">
        <f>COUNT(H213:BN213)</f>
        <v>8</v>
      </c>
      <c r="G213" s="35">
        <v>4</v>
      </c>
      <c r="H213" s="35"/>
      <c r="I213" s="35"/>
      <c r="J213" s="35"/>
      <c r="K213" s="35"/>
      <c r="L213" s="35">
        <v>118</v>
      </c>
      <c r="M213" s="35">
        <v>135</v>
      </c>
      <c r="N213" s="35"/>
      <c r="O213" s="35"/>
      <c r="P213" s="35"/>
      <c r="Q213" s="35"/>
      <c r="R213" s="35"/>
      <c r="S213" s="35"/>
      <c r="T213" s="35"/>
      <c r="U213" s="27"/>
      <c r="V213" s="35">
        <v>114</v>
      </c>
      <c r="W213" s="35">
        <v>112</v>
      </c>
      <c r="X213" s="35"/>
      <c r="Y213" s="35"/>
      <c r="Z213" s="35">
        <v>104</v>
      </c>
      <c r="AA213" s="35">
        <v>120</v>
      </c>
      <c r="AB213" s="35">
        <v>99</v>
      </c>
      <c r="AC213" s="35">
        <v>103</v>
      </c>
      <c r="AD213" s="44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27"/>
      <c r="AT213" s="27"/>
      <c r="AU213" s="27"/>
      <c r="AV213" s="27"/>
      <c r="AW213" s="27"/>
      <c r="AX213" s="27"/>
      <c r="AY213" s="27"/>
      <c r="AZ213" s="27"/>
      <c r="BA213" s="27"/>
      <c r="BB213" s="35"/>
      <c r="BC213" s="35"/>
      <c r="BD213" s="35"/>
      <c r="BE213" s="50"/>
      <c r="BF213" s="35"/>
      <c r="BG213" s="35"/>
      <c r="BH213" s="35"/>
      <c r="BI213" s="35"/>
      <c r="BJ213" s="35"/>
      <c r="BK213" s="35"/>
      <c r="BL213" s="35"/>
      <c r="BM213" s="35"/>
      <c r="BN213" s="35"/>
      <c r="BO213" s="35" t="s">
        <v>232</v>
      </c>
      <c r="BP213" s="35" t="s">
        <v>20</v>
      </c>
    </row>
    <row r="214" spans="1:68" x14ac:dyDescent="0.2">
      <c r="A214" s="14">
        <f>SUM(H214:BN214)/F214</f>
        <v>113.5</v>
      </c>
      <c r="B214" s="13">
        <v>208</v>
      </c>
      <c r="C214" s="13" t="s">
        <v>357</v>
      </c>
      <c r="D214" s="13" t="s">
        <v>3</v>
      </c>
      <c r="E214" s="13" t="s">
        <v>43</v>
      </c>
      <c r="F214" s="13">
        <f>COUNT(H214:BN214)</f>
        <v>2</v>
      </c>
      <c r="G214" s="13">
        <v>1</v>
      </c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27"/>
      <c r="V214" s="35"/>
      <c r="W214" s="35"/>
      <c r="X214" s="35"/>
      <c r="Y214" s="35"/>
      <c r="Z214" s="35"/>
      <c r="AA214" s="35"/>
      <c r="AB214" s="35">
        <v>100</v>
      </c>
      <c r="AC214" s="35">
        <v>127</v>
      </c>
      <c r="AD214" s="44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27"/>
      <c r="AT214" s="27"/>
      <c r="AU214" s="27"/>
      <c r="AV214" s="27"/>
      <c r="AW214" s="27"/>
      <c r="AX214" s="27"/>
      <c r="AY214" s="27"/>
      <c r="AZ214" s="27"/>
      <c r="BA214" s="27"/>
      <c r="BB214" s="35"/>
      <c r="BC214" s="35"/>
      <c r="BD214" s="35"/>
      <c r="BE214" s="50"/>
      <c r="BF214" s="35"/>
      <c r="BG214" s="35"/>
      <c r="BH214" s="35"/>
      <c r="BI214" s="35"/>
      <c r="BJ214" s="35"/>
      <c r="BK214" s="35"/>
      <c r="BL214" s="35"/>
      <c r="BM214" s="35"/>
      <c r="BN214" s="35"/>
      <c r="BO214" s="13" t="s">
        <v>357</v>
      </c>
      <c r="BP214" s="13" t="s">
        <v>3</v>
      </c>
    </row>
    <row r="215" spans="1:68" x14ac:dyDescent="0.2">
      <c r="A215" s="14">
        <f>SUM(H215:BN215)/F215</f>
        <v>114</v>
      </c>
      <c r="B215" s="13">
        <v>209</v>
      </c>
      <c r="C215" s="35" t="s">
        <v>341</v>
      </c>
      <c r="D215" s="35" t="s">
        <v>33</v>
      </c>
      <c r="E215" s="35" t="s">
        <v>57</v>
      </c>
      <c r="F215" s="35">
        <f>COUNT(H215:BN215)</f>
        <v>2</v>
      </c>
      <c r="G215" s="35">
        <v>1</v>
      </c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27"/>
      <c r="V215" s="35"/>
      <c r="W215" s="35"/>
      <c r="X215" s="35">
        <v>118</v>
      </c>
      <c r="Y215" s="35">
        <v>110</v>
      </c>
      <c r="Z215" s="35"/>
      <c r="AA215" s="35"/>
      <c r="AB215" s="35"/>
      <c r="AC215" s="35"/>
      <c r="AD215" s="44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27"/>
      <c r="AT215" s="27"/>
      <c r="AU215" s="27"/>
      <c r="AV215" s="27"/>
      <c r="AW215" s="27"/>
      <c r="AX215" s="27"/>
      <c r="AY215" s="27"/>
      <c r="AZ215" s="27"/>
      <c r="BA215" s="27"/>
      <c r="BB215" s="35"/>
      <c r="BC215" s="35"/>
      <c r="BD215" s="35"/>
      <c r="BE215" s="50"/>
      <c r="BF215" s="35"/>
      <c r="BG215" s="35"/>
      <c r="BH215" s="35"/>
      <c r="BI215" s="35"/>
      <c r="BJ215" s="35"/>
      <c r="BK215" s="35"/>
      <c r="BL215" s="35"/>
      <c r="BM215" s="35"/>
      <c r="BN215" s="35"/>
      <c r="BO215" s="35" t="s">
        <v>341</v>
      </c>
      <c r="BP215" s="35" t="s">
        <v>33</v>
      </c>
    </row>
    <row r="216" spans="1:68" x14ac:dyDescent="0.2">
      <c r="A216" s="14">
        <f>SUM(H216:BN216)/F216</f>
        <v>114</v>
      </c>
      <c r="B216" s="13">
        <v>210</v>
      </c>
      <c r="C216" s="35" t="s">
        <v>345</v>
      </c>
      <c r="D216" s="35" t="s">
        <v>37</v>
      </c>
      <c r="E216" s="35" t="s">
        <v>44</v>
      </c>
      <c r="F216" s="35">
        <f>COUNT(H216:BN216)</f>
        <v>1</v>
      </c>
      <c r="G216" s="35">
        <v>1</v>
      </c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27"/>
      <c r="V216" s="35"/>
      <c r="W216" s="35"/>
      <c r="X216" s="35">
        <v>114</v>
      </c>
      <c r="Y216" s="66" t="s">
        <v>111</v>
      </c>
      <c r="Z216" s="35"/>
      <c r="AA216" s="35"/>
      <c r="AB216" s="35"/>
      <c r="AC216" s="35"/>
      <c r="AD216" s="44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27"/>
      <c r="AT216" s="27"/>
      <c r="AU216" s="27"/>
      <c r="AV216" s="27"/>
      <c r="AW216" s="27"/>
      <c r="AX216" s="27"/>
      <c r="AY216" s="27"/>
      <c r="AZ216" s="27"/>
      <c r="BA216" s="27"/>
      <c r="BB216" s="35"/>
      <c r="BC216" s="35"/>
      <c r="BD216" s="35"/>
      <c r="BE216" s="50"/>
      <c r="BF216" s="35"/>
      <c r="BG216" s="35"/>
      <c r="BH216" s="35"/>
      <c r="BI216" s="35"/>
      <c r="BJ216" s="35"/>
      <c r="BK216" s="35"/>
      <c r="BL216" s="35"/>
      <c r="BM216" s="35"/>
      <c r="BN216" s="35"/>
      <c r="BO216" s="35" t="s">
        <v>345</v>
      </c>
      <c r="BP216" s="35" t="s">
        <v>37</v>
      </c>
    </row>
    <row r="217" spans="1:68" x14ac:dyDescent="0.2">
      <c r="A217" s="14">
        <f>SUM(H217:BN217)/F217</f>
        <v>114.71428571428571</v>
      </c>
      <c r="B217" s="13">
        <v>211</v>
      </c>
      <c r="C217" s="35" t="s">
        <v>273</v>
      </c>
      <c r="D217" s="35" t="s">
        <v>36</v>
      </c>
      <c r="E217" s="35" t="s">
        <v>43</v>
      </c>
      <c r="F217" s="35">
        <f>COUNT(H217:BN217)</f>
        <v>7</v>
      </c>
      <c r="G217" s="35">
        <v>4</v>
      </c>
      <c r="H217" s="35"/>
      <c r="I217" s="35"/>
      <c r="J217" s="35"/>
      <c r="K217" s="35"/>
      <c r="L217" s="35"/>
      <c r="M217" s="35"/>
      <c r="N217" s="35">
        <v>119</v>
      </c>
      <c r="O217" s="35">
        <v>126</v>
      </c>
      <c r="P217" s="35"/>
      <c r="Q217" s="35"/>
      <c r="R217" s="35"/>
      <c r="S217" s="35"/>
      <c r="T217" s="35">
        <v>110</v>
      </c>
      <c r="U217" s="27">
        <v>111</v>
      </c>
      <c r="V217" s="35"/>
      <c r="W217" s="35"/>
      <c r="X217" s="35">
        <v>117</v>
      </c>
      <c r="Y217" s="66" t="s">
        <v>111</v>
      </c>
      <c r="Z217" s="35"/>
      <c r="AA217" s="35"/>
      <c r="AB217" s="35"/>
      <c r="AC217" s="35"/>
      <c r="AD217" s="44"/>
      <c r="AE217" s="35">
        <v>105</v>
      </c>
      <c r="AF217" s="35">
        <v>115</v>
      </c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27"/>
      <c r="AT217" s="27"/>
      <c r="AU217" s="27"/>
      <c r="AV217" s="27"/>
      <c r="AW217" s="27"/>
      <c r="AX217" s="27"/>
      <c r="AY217" s="27"/>
      <c r="AZ217" s="27"/>
      <c r="BA217" s="27"/>
      <c r="BB217" s="35"/>
      <c r="BC217" s="35"/>
      <c r="BD217" s="35"/>
      <c r="BE217" s="50"/>
      <c r="BF217" s="35"/>
      <c r="BG217" s="35"/>
      <c r="BH217" s="35"/>
      <c r="BI217" s="35"/>
      <c r="BJ217" s="35"/>
      <c r="BK217" s="35"/>
      <c r="BL217" s="35"/>
      <c r="BM217" s="35"/>
      <c r="BN217" s="35"/>
      <c r="BO217" s="35" t="s">
        <v>273</v>
      </c>
      <c r="BP217" s="35" t="s">
        <v>36</v>
      </c>
    </row>
    <row r="218" spans="1:68" x14ac:dyDescent="0.2">
      <c r="A218" s="14">
        <f>SUM(H218:BN218)/F218</f>
        <v>115.75</v>
      </c>
      <c r="B218" s="13">
        <v>212</v>
      </c>
      <c r="C218" s="35" t="s">
        <v>286</v>
      </c>
      <c r="D218" s="35" t="s">
        <v>65</v>
      </c>
      <c r="E218" s="35" t="s">
        <v>57</v>
      </c>
      <c r="F218" s="35">
        <f>COUNT(H218:BN218)</f>
        <v>4</v>
      </c>
      <c r="G218" s="35">
        <v>2</v>
      </c>
      <c r="H218" s="35"/>
      <c r="I218" s="35"/>
      <c r="J218" s="35"/>
      <c r="K218" s="35"/>
      <c r="L218" s="35"/>
      <c r="M218" s="35"/>
      <c r="N218" s="35"/>
      <c r="O218" s="35"/>
      <c r="P218" s="35">
        <v>115</v>
      </c>
      <c r="Q218" s="35">
        <v>113</v>
      </c>
      <c r="R218" s="35"/>
      <c r="S218" s="35"/>
      <c r="T218" s="35"/>
      <c r="U218" s="27"/>
      <c r="V218" s="35"/>
      <c r="W218" s="35"/>
      <c r="X218" s="35">
        <v>117</v>
      </c>
      <c r="Y218" s="35">
        <v>118</v>
      </c>
      <c r="Z218" s="35"/>
      <c r="AA218" s="35"/>
      <c r="AB218" s="35"/>
      <c r="AC218" s="35"/>
      <c r="AD218" s="44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27"/>
      <c r="AT218" s="27"/>
      <c r="AU218" s="27"/>
      <c r="AV218" s="27"/>
      <c r="AW218" s="27"/>
      <c r="AX218" s="27"/>
      <c r="AY218" s="27"/>
      <c r="AZ218" s="27"/>
      <c r="BA218" s="27"/>
      <c r="BB218" s="35"/>
      <c r="BC218" s="35"/>
      <c r="BD218" s="35"/>
      <c r="BE218" s="50"/>
      <c r="BF218" s="35"/>
      <c r="BG218" s="35"/>
      <c r="BH218" s="35"/>
      <c r="BI218" s="35"/>
      <c r="BJ218" s="35"/>
      <c r="BK218" s="35"/>
      <c r="BL218" s="35"/>
      <c r="BM218" s="35"/>
      <c r="BN218" s="35"/>
      <c r="BO218" s="35" t="s">
        <v>286</v>
      </c>
      <c r="BP218" s="35" t="s">
        <v>65</v>
      </c>
    </row>
    <row r="219" spans="1:68" x14ac:dyDescent="0.2">
      <c r="A219" s="14">
        <f>SUM(H219:BN219)/F219</f>
        <v>116</v>
      </c>
      <c r="B219" s="13">
        <v>213</v>
      </c>
      <c r="C219" s="13" t="s">
        <v>371</v>
      </c>
      <c r="D219" s="13" t="s">
        <v>33</v>
      </c>
      <c r="E219" s="13" t="s">
        <v>57</v>
      </c>
      <c r="F219" s="13">
        <f>COUNT(H219:BN219)</f>
        <v>2</v>
      </c>
      <c r="G219" s="13">
        <v>1</v>
      </c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27"/>
      <c r="V219" s="35"/>
      <c r="W219" s="35"/>
      <c r="X219" s="35"/>
      <c r="Y219" s="35"/>
      <c r="Z219" s="35"/>
      <c r="AA219" s="35"/>
      <c r="AB219" s="35"/>
      <c r="AC219" s="35"/>
      <c r="AD219" s="44"/>
      <c r="AE219" s="35">
        <v>114</v>
      </c>
      <c r="AF219" s="35">
        <v>118</v>
      </c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27"/>
      <c r="AT219" s="27"/>
      <c r="AU219" s="27"/>
      <c r="AV219" s="27"/>
      <c r="AW219" s="27"/>
      <c r="AX219" s="27"/>
      <c r="AY219" s="27"/>
      <c r="AZ219" s="27"/>
      <c r="BA219" s="27"/>
      <c r="BB219" s="35"/>
      <c r="BC219" s="35"/>
      <c r="BD219" s="35"/>
      <c r="BE219" s="50"/>
      <c r="BF219" s="35"/>
      <c r="BG219" s="35"/>
      <c r="BH219" s="35"/>
      <c r="BI219" s="35"/>
      <c r="BJ219" s="35"/>
      <c r="BK219" s="35"/>
      <c r="BL219" s="35"/>
      <c r="BM219" s="35"/>
      <c r="BN219" s="35"/>
      <c r="BO219" s="13" t="s">
        <v>371</v>
      </c>
      <c r="BP219" s="13" t="s">
        <v>33</v>
      </c>
    </row>
    <row r="220" spans="1:68" x14ac:dyDescent="0.2">
      <c r="A220" s="14">
        <f>SUM(H220:BN220)/F220</f>
        <v>116.5</v>
      </c>
      <c r="B220" s="13">
        <v>214</v>
      </c>
      <c r="C220" s="13" t="s">
        <v>354</v>
      </c>
      <c r="D220" s="13" t="s">
        <v>19</v>
      </c>
      <c r="E220" s="13" t="s">
        <v>57</v>
      </c>
      <c r="F220" s="13">
        <f>COUNT(H220:BN220)</f>
        <v>2</v>
      </c>
      <c r="G220" s="13">
        <v>1</v>
      </c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27"/>
      <c r="V220" s="35"/>
      <c r="W220" s="35"/>
      <c r="X220" s="35"/>
      <c r="Y220" s="35"/>
      <c r="Z220" s="35"/>
      <c r="AA220" s="35"/>
      <c r="AB220" s="35"/>
      <c r="AC220" s="35"/>
      <c r="AD220" s="44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27"/>
      <c r="AT220" s="27"/>
      <c r="AU220" s="27"/>
      <c r="AV220" s="27"/>
      <c r="AW220" s="27"/>
      <c r="AX220" s="27"/>
      <c r="AY220" s="27"/>
      <c r="AZ220" s="27"/>
      <c r="BA220" s="27"/>
      <c r="BB220" s="35"/>
      <c r="BC220" s="35"/>
      <c r="BD220" s="35"/>
      <c r="BE220" s="50"/>
      <c r="BF220" s="35">
        <v>123</v>
      </c>
      <c r="BG220" s="35">
        <v>110</v>
      </c>
      <c r="BH220" s="35"/>
      <c r="BI220" s="35"/>
      <c r="BJ220" s="35"/>
      <c r="BK220" s="35"/>
      <c r="BL220" s="35"/>
      <c r="BM220" s="35"/>
      <c r="BN220" s="35"/>
      <c r="BO220" s="13" t="s">
        <v>354</v>
      </c>
      <c r="BP220" s="13" t="s">
        <v>19</v>
      </c>
    </row>
    <row r="221" spans="1:68" x14ac:dyDescent="0.2">
      <c r="A221" s="14">
        <f>SUM(H221:BN221)/F221</f>
        <v>117.25</v>
      </c>
      <c r="B221" s="13">
        <v>215</v>
      </c>
      <c r="C221" s="13" t="s">
        <v>280</v>
      </c>
      <c r="D221" s="13" t="s">
        <v>27</v>
      </c>
      <c r="E221" s="13" t="s">
        <v>40</v>
      </c>
      <c r="F221" s="13">
        <f>COUNT(H221:BN221)</f>
        <v>4</v>
      </c>
      <c r="G221" s="13">
        <v>2</v>
      </c>
      <c r="H221" s="35"/>
      <c r="I221" s="35"/>
      <c r="J221" s="35"/>
      <c r="K221" s="35"/>
      <c r="L221" s="35"/>
      <c r="M221" s="35"/>
      <c r="N221" s="35"/>
      <c r="O221" s="35"/>
      <c r="P221" s="35">
        <v>123</v>
      </c>
      <c r="Q221" s="35">
        <v>121</v>
      </c>
      <c r="R221" s="35"/>
      <c r="S221" s="35"/>
      <c r="T221" s="35"/>
      <c r="U221" s="27"/>
      <c r="V221" s="35">
        <v>113</v>
      </c>
      <c r="W221" s="27">
        <v>112</v>
      </c>
      <c r="X221" s="35"/>
      <c r="Y221" s="35"/>
      <c r="Z221" s="35"/>
      <c r="AA221" s="35"/>
      <c r="AB221" s="35"/>
      <c r="AC221" s="35"/>
      <c r="AD221" s="44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27"/>
      <c r="AT221" s="27"/>
      <c r="AU221" s="27"/>
      <c r="AV221" s="27"/>
      <c r="AW221" s="27"/>
      <c r="AX221" s="27"/>
      <c r="AY221" s="27"/>
      <c r="AZ221" s="27"/>
      <c r="BA221" s="27"/>
      <c r="BB221" s="35"/>
      <c r="BC221" s="35"/>
      <c r="BD221" s="35"/>
      <c r="BE221" s="50"/>
      <c r="BF221" s="35"/>
      <c r="BG221" s="35"/>
      <c r="BH221" s="35"/>
      <c r="BI221" s="35"/>
      <c r="BJ221" s="35"/>
      <c r="BK221" s="35"/>
      <c r="BL221" s="35"/>
      <c r="BM221" s="35"/>
      <c r="BN221" s="35"/>
      <c r="BO221" s="13" t="s">
        <v>280</v>
      </c>
      <c r="BP221" s="13" t="s">
        <v>27</v>
      </c>
    </row>
    <row r="222" spans="1:68" x14ac:dyDescent="0.2">
      <c r="A222" s="14">
        <f>SUM(H222:BN222)/F222</f>
        <v>117.5</v>
      </c>
      <c r="B222" s="13">
        <v>216</v>
      </c>
      <c r="C222" s="13" t="s">
        <v>353</v>
      </c>
      <c r="D222" s="13" t="s">
        <v>19</v>
      </c>
      <c r="E222" s="13" t="s">
        <v>57</v>
      </c>
      <c r="F222" s="13">
        <f>COUNT(H222:BN222)</f>
        <v>2</v>
      </c>
      <c r="G222" s="13">
        <v>1</v>
      </c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27"/>
      <c r="V222" s="35"/>
      <c r="W222" s="35"/>
      <c r="X222" s="35"/>
      <c r="Y222" s="35"/>
      <c r="Z222" s="35"/>
      <c r="AA222" s="35"/>
      <c r="AB222" s="35"/>
      <c r="AC222" s="35"/>
      <c r="AD222" s="44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27"/>
      <c r="AT222" s="27"/>
      <c r="AU222" s="27"/>
      <c r="AV222" s="27"/>
      <c r="AW222" s="27"/>
      <c r="AX222" s="27"/>
      <c r="AY222" s="27"/>
      <c r="AZ222" s="27"/>
      <c r="BA222" s="27"/>
      <c r="BB222" s="35"/>
      <c r="BC222" s="35"/>
      <c r="BD222" s="35"/>
      <c r="BE222" s="50"/>
      <c r="BF222" s="35">
        <v>129</v>
      </c>
      <c r="BG222" s="35">
        <v>106</v>
      </c>
      <c r="BH222" s="35"/>
      <c r="BI222" s="35"/>
      <c r="BJ222" s="35"/>
      <c r="BK222" s="35"/>
      <c r="BL222" s="35"/>
      <c r="BM222" s="35"/>
      <c r="BN222" s="35"/>
      <c r="BO222" s="13" t="s">
        <v>353</v>
      </c>
      <c r="BP222" s="13" t="s">
        <v>19</v>
      </c>
    </row>
    <row r="223" spans="1:68" x14ac:dyDescent="0.2">
      <c r="A223" s="14">
        <f>SUM(H223:BN223)/F223</f>
        <v>118</v>
      </c>
      <c r="B223" s="13">
        <v>217</v>
      </c>
      <c r="C223" s="13" t="s">
        <v>337</v>
      </c>
      <c r="D223" s="13" t="s">
        <v>11</v>
      </c>
      <c r="E223" s="13" t="s">
        <v>40</v>
      </c>
      <c r="F223" s="13">
        <f>COUNT(H223:BN223)</f>
        <v>2</v>
      </c>
      <c r="G223" s="13">
        <v>1</v>
      </c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27"/>
      <c r="V223" s="35">
        <v>115</v>
      </c>
      <c r="W223" s="35">
        <v>121</v>
      </c>
      <c r="X223" s="35"/>
      <c r="Y223" s="35"/>
      <c r="Z223" s="35"/>
      <c r="AA223" s="35"/>
      <c r="AB223" s="35"/>
      <c r="AC223" s="35"/>
      <c r="AD223" s="44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27"/>
      <c r="AT223" s="27"/>
      <c r="AU223" s="27"/>
      <c r="AV223" s="27"/>
      <c r="AW223" s="27"/>
      <c r="AX223" s="27"/>
      <c r="AY223" s="27"/>
      <c r="AZ223" s="27"/>
      <c r="BA223" s="27"/>
      <c r="BB223" s="35"/>
      <c r="BC223" s="35"/>
      <c r="BD223" s="35"/>
      <c r="BE223" s="50"/>
      <c r="BF223" s="35"/>
      <c r="BG223" s="35"/>
      <c r="BH223" s="35"/>
      <c r="BI223" s="35"/>
      <c r="BJ223" s="35"/>
      <c r="BK223" s="35"/>
      <c r="BL223" s="35"/>
      <c r="BM223" s="35"/>
      <c r="BN223" s="35"/>
      <c r="BO223" s="13" t="s">
        <v>337</v>
      </c>
      <c r="BP223" s="13" t="s">
        <v>11</v>
      </c>
    </row>
    <row r="224" spans="1:68" x14ac:dyDescent="0.2">
      <c r="A224" s="14">
        <f>SUM(H224:BN224)/F224</f>
        <v>118</v>
      </c>
      <c r="B224" s="13">
        <v>218</v>
      </c>
      <c r="C224" s="35" t="s">
        <v>342</v>
      </c>
      <c r="D224" s="35" t="s">
        <v>33</v>
      </c>
      <c r="E224" s="35" t="s">
        <v>57</v>
      </c>
      <c r="F224" s="35">
        <f>COUNT(H224:BN224)</f>
        <v>4</v>
      </c>
      <c r="G224" s="35">
        <v>2</v>
      </c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27"/>
      <c r="V224" s="35"/>
      <c r="W224" s="35"/>
      <c r="X224" s="35">
        <v>118</v>
      </c>
      <c r="Y224" s="35">
        <v>116</v>
      </c>
      <c r="Z224" s="35"/>
      <c r="AA224" s="35"/>
      <c r="AB224" s="35"/>
      <c r="AC224" s="35"/>
      <c r="AD224" s="44"/>
      <c r="AE224" s="35">
        <v>115</v>
      </c>
      <c r="AF224" s="35">
        <v>123</v>
      </c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27"/>
      <c r="AT224" s="27"/>
      <c r="AU224" s="27"/>
      <c r="AV224" s="27"/>
      <c r="AW224" s="27"/>
      <c r="AX224" s="27"/>
      <c r="AY224" s="27"/>
      <c r="AZ224" s="27"/>
      <c r="BA224" s="27"/>
      <c r="BB224" s="35"/>
      <c r="BC224" s="35"/>
      <c r="BD224" s="35"/>
      <c r="BE224" s="50"/>
      <c r="BF224" s="35"/>
      <c r="BG224" s="35"/>
      <c r="BH224" s="35"/>
      <c r="BI224" s="35"/>
      <c r="BJ224" s="35"/>
      <c r="BK224" s="35"/>
      <c r="BL224" s="35"/>
      <c r="BM224" s="35"/>
      <c r="BN224" s="35"/>
      <c r="BO224" s="35" t="s">
        <v>342</v>
      </c>
      <c r="BP224" s="35" t="s">
        <v>33</v>
      </c>
    </row>
    <row r="225" spans="1:68" x14ac:dyDescent="0.2">
      <c r="A225" s="14">
        <f>SUM(H225:BN225)/F225</f>
        <v>118.375</v>
      </c>
      <c r="B225" s="13">
        <v>219</v>
      </c>
      <c r="C225" s="13" t="s">
        <v>241</v>
      </c>
      <c r="D225" s="13" t="s">
        <v>3</v>
      </c>
      <c r="E225" s="13" t="s">
        <v>43</v>
      </c>
      <c r="F225" s="13">
        <f>COUNT(H225:BN225)</f>
        <v>8</v>
      </c>
      <c r="G225" s="13">
        <v>4</v>
      </c>
      <c r="H225" s="35"/>
      <c r="I225" s="35"/>
      <c r="J225" s="35"/>
      <c r="K225" s="35"/>
      <c r="L225" s="35">
        <v>121</v>
      </c>
      <c r="M225" s="35">
        <v>127</v>
      </c>
      <c r="N225" s="35"/>
      <c r="O225" s="35"/>
      <c r="P225" s="35"/>
      <c r="Q225" s="35"/>
      <c r="R225" s="35">
        <v>118</v>
      </c>
      <c r="S225" s="35">
        <v>119</v>
      </c>
      <c r="T225" s="35">
        <v>118</v>
      </c>
      <c r="U225" s="27">
        <v>117</v>
      </c>
      <c r="V225" s="35"/>
      <c r="W225" s="35"/>
      <c r="X225" s="35"/>
      <c r="Y225" s="35"/>
      <c r="Z225" s="35"/>
      <c r="AA225" s="35"/>
      <c r="AB225" s="35">
        <v>112</v>
      </c>
      <c r="AC225" s="35">
        <v>115</v>
      </c>
      <c r="AD225" s="44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27"/>
      <c r="AT225" s="27"/>
      <c r="AU225" s="27"/>
      <c r="AV225" s="27"/>
      <c r="AW225" s="27"/>
      <c r="AX225" s="27"/>
      <c r="AY225" s="27"/>
      <c r="AZ225" s="27"/>
      <c r="BA225" s="27"/>
      <c r="BB225" s="35"/>
      <c r="BC225" s="35"/>
      <c r="BD225" s="35"/>
      <c r="BE225" s="50"/>
      <c r="BF225" s="35"/>
      <c r="BG225" s="35"/>
      <c r="BH225" s="35"/>
      <c r="BI225" s="35"/>
      <c r="BJ225" s="35"/>
      <c r="BK225" s="35"/>
      <c r="BL225" s="35"/>
      <c r="BM225" s="35"/>
      <c r="BN225" s="35"/>
      <c r="BO225" s="13" t="s">
        <v>241</v>
      </c>
      <c r="BP225" s="13" t="s">
        <v>3</v>
      </c>
    </row>
    <row r="226" spans="1:68" x14ac:dyDescent="0.2">
      <c r="A226" s="14">
        <f>SUM(H226:BN226)/F226</f>
        <v>119</v>
      </c>
      <c r="B226" s="13">
        <v>220</v>
      </c>
      <c r="C226" s="13" t="s">
        <v>242</v>
      </c>
      <c r="D226" s="13" t="s">
        <v>3</v>
      </c>
      <c r="E226" s="13" t="s">
        <v>43</v>
      </c>
      <c r="F226" s="13">
        <f>COUNT(H226:BN226)</f>
        <v>8</v>
      </c>
      <c r="G226" s="13">
        <v>4</v>
      </c>
      <c r="H226" s="35"/>
      <c r="I226" s="35"/>
      <c r="J226" s="35"/>
      <c r="K226" s="35"/>
      <c r="L226" s="35">
        <v>148</v>
      </c>
      <c r="M226" s="35">
        <v>128</v>
      </c>
      <c r="N226" s="35"/>
      <c r="O226" s="35"/>
      <c r="P226" s="35"/>
      <c r="Q226" s="35"/>
      <c r="R226" s="35">
        <v>125</v>
      </c>
      <c r="S226" s="35">
        <v>111</v>
      </c>
      <c r="T226" s="35">
        <v>112</v>
      </c>
      <c r="U226" s="27">
        <v>120</v>
      </c>
      <c r="V226" s="35"/>
      <c r="W226" s="35"/>
      <c r="X226" s="35"/>
      <c r="Y226" s="35"/>
      <c r="Z226" s="35"/>
      <c r="AA226" s="35"/>
      <c r="AB226" s="35">
        <v>105</v>
      </c>
      <c r="AC226" s="35">
        <v>103</v>
      </c>
      <c r="AD226" s="44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27"/>
      <c r="AT226" s="27"/>
      <c r="AU226" s="27"/>
      <c r="AV226" s="27"/>
      <c r="AW226" s="27"/>
      <c r="AX226" s="27"/>
      <c r="AY226" s="27"/>
      <c r="AZ226" s="27"/>
      <c r="BA226" s="27"/>
      <c r="BB226" s="35"/>
      <c r="BC226" s="35"/>
      <c r="BD226" s="35"/>
      <c r="BE226" s="50"/>
      <c r="BF226" s="35"/>
      <c r="BG226" s="35"/>
      <c r="BH226" s="35"/>
      <c r="BI226" s="35"/>
      <c r="BJ226" s="35"/>
      <c r="BK226" s="35"/>
      <c r="BL226" s="35"/>
      <c r="BM226" s="35"/>
      <c r="BN226" s="35"/>
      <c r="BO226" s="13" t="s">
        <v>242</v>
      </c>
      <c r="BP226" s="13" t="s">
        <v>3</v>
      </c>
    </row>
    <row r="227" spans="1:68" x14ac:dyDescent="0.2">
      <c r="A227" s="14">
        <f>SUM(H227:BN227)/F227</f>
        <v>119.57142857142857</v>
      </c>
      <c r="B227" s="13">
        <v>221</v>
      </c>
      <c r="C227" s="35" t="s">
        <v>205</v>
      </c>
      <c r="D227" s="35" t="s">
        <v>15</v>
      </c>
      <c r="E227" s="35" t="s">
        <v>43</v>
      </c>
      <c r="F227" s="35">
        <f>COUNT(H227:BN227)</f>
        <v>7</v>
      </c>
      <c r="G227" s="35">
        <v>4</v>
      </c>
      <c r="H227" s="35"/>
      <c r="I227" s="35"/>
      <c r="J227" s="35"/>
      <c r="K227" s="35"/>
      <c r="L227" s="35">
        <v>143</v>
      </c>
      <c r="M227" s="35">
        <v>130</v>
      </c>
      <c r="N227" s="35"/>
      <c r="O227" s="35"/>
      <c r="P227" s="35"/>
      <c r="Q227" s="35"/>
      <c r="R227" s="35">
        <v>125</v>
      </c>
      <c r="S227" s="66" t="s">
        <v>111</v>
      </c>
      <c r="T227" s="35"/>
      <c r="U227" s="27"/>
      <c r="V227" s="35"/>
      <c r="W227" s="35"/>
      <c r="X227" s="35"/>
      <c r="Y227" s="35"/>
      <c r="Z227" s="35">
        <v>114</v>
      </c>
      <c r="AA227" s="35">
        <v>115</v>
      </c>
      <c r="AB227" s="35"/>
      <c r="AC227" s="35"/>
      <c r="AD227" s="44"/>
      <c r="AE227" s="35"/>
      <c r="AF227" s="35"/>
      <c r="AG227" s="35">
        <v>112</v>
      </c>
      <c r="AH227" s="35">
        <v>98</v>
      </c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27"/>
      <c r="AT227" s="27"/>
      <c r="AU227" s="27"/>
      <c r="AV227" s="27"/>
      <c r="AW227" s="27"/>
      <c r="AX227" s="27"/>
      <c r="AY227" s="27"/>
      <c r="AZ227" s="27"/>
      <c r="BA227" s="27"/>
      <c r="BB227" s="35"/>
      <c r="BC227" s="35"/>
      <c r="BD227" s="35"/>
      <c r="BE227" s="50"/>
      <c r="BF227" s="35"/>
      <c r="BG227" s="35"/>
      <c r="BH227" s="35"/>
      <c r="BI227" s="35"/>
      <c r="BJ227" s="35"/>
      <c r="BK227" s="35"/>
      <c r="BL227" s="35"/>
      <c r="BM227" s="35"/>
      <c r="BN227" s="35"/>
      <c r="BO227" s="35" t="s">
        <v>205</v>
      </c>
      <c r="BP227" s="35" t="s">
        <v>15</v>
      </c>
    </row>
    <row r="228" spans="1:68" x14ac:dyDescent="0.2">
      <c r="A228" s="14">
        <f>SUM(H228:BN228)/F228</f>
        <v>120.125</v>
      </c>
      <c r="B228" s="13">
        <v>222</v>
      </c>
      <c r="C228" s="35" t="s">
        <v>204</v>
      </c>
      <c r="D228" s="35" t="s">
        <v>15</v>
      </c>
      <c r="E228" s="35" t="s">
        <v>43</v>
      </c>
      <c r="F228" s="35">
        <f>COUNT(H228:BN228)</f>
        <v>8</v>
      </c>
      <c r="G228" s="35">
        <v>4</v>
      </c>
      <c r="H228" s="35"/>
      <c r="I228" s="35"/>
      <c r="J228" s="35"/>
      <c r="K228" s="35"/>
      <c r="L228" s="35">
        <v>145</v>
      </c>
      <c r="M228" s="35">
        <v>143</v>
      </c>
      <c r="N228" s="35"/>
      <c r="O228" s="35"/>
      <c r="P228" s="35"/>
      <c r="Q228" s="35"/>
      <c r="R228" s="35">
        <v>110</v>
      </c>
      <c r="S228" s="35">
        <v>113</v>
      </c>
      <c r="T228" s="35"/>
      <c r="U228" s="27"/>
      <c r="V228" s="35"/>
      <c r="W228" s="35"/>
      <c r="X228" s="35"/>
      <c r="Y228" s="35"/>
      <c r="Z228" s="35">
        <v>110</v>
      </c>
      <c r="AA228" s="35">
        <v>112</v>
      </c>
      <c r="AB228" s="35"/>
      <c r="AC228" s="35"/>
      <c r="AD228" s="44"/>
      <c r="AE228" s="35"/>
      <c r="AF228" s="35"/>
      <c r="AG228" s="35">
        <v>119</v>
      </c>
      <c r="AH228" s="35">
        <v>109</v>
      </c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27"/>
      <c r="AT228" s="27"/>
      <c r="AU228" s="27"/>
      <c r="AV228" s="27"/>
      <c r="AW228" s="27"/>
      <c r="AX228" s="27"/>
      <c r="AY228" s="27"/>
      <c r="AZ228" s="27"/>
      <c r="BA228" s="27"/>
      <c r="BB228" s="35"/>
      <c r="BC228" s="35"/>
      <c r="BD228" s="35"/>
      <c r="BE228" s="50"/>
      <c r="BF228" s="35"/>
      <c r="BG228" s="35"/>
      <c r="BH228" s="35"/>
      <c r="BI228" s="35"/>
      <c r="BJ228" s="35"/>
      <c r="BK228" s="35"/>
      <c r="BL228" s="35"/>
      <c r="BM228" s="35"/>
      <c r="BN228" s="35"/>
      <c r="BO228" s="35" t="s">
        <v>204</v>
      </c>
      <c r="BP228" s="35" t="s">
        <v>15</v>
      </c>
    </row>
    <row r="229" spans="1:68" x14ac:dyDescent="0.2">
      <c r="A229" s="14">
        <f>SUM(H229:BN229)/F229</f>
        <v>120.5</v>
      </c>
      <c r="B229" s="13">
        <v>223</v>
      </c>
      <c r="C229" s="35" t="s">
        <v>361</v>
      </c>
      <c r="D229" s="35" t="s">
        <v>15</v>
      </c>
      <c r="E229" s="35" t="s">
        <v>43</v>
      </c>
      <c r="F229" s="35">
        <f>COUNT(H229:BN229)</f>
        <v>2</v>
      </c>
      <c r="G229" s="35">
        <v>1</v>
      </c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27"/>
      <c r="V229" s="35"/>
      <c r="W229" s="35"/>
      <c r="X229" s="35"/>
      <c r="Y229" s="35"/>
      <c r="Z229" s="35"/>
      <c r="AA229" s="35"/>
      <c r="AB229" s="35"/>
      <c r="AC229" s="35"/>
      <c r="AD229" s="44"/>
      <c r="AE229" s="35"/>
      <c r="AF229" s="35"/>
      <c r="AG229" s="35">
        <v>117</v>
      </c>
      <c r="AH229" s="35">
        <v>124</v>
      </c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27"/>
      <c r="AT229" s="27"/>
      <c r="AU229" s="27"/>
      <c r="AV229" s="27"/>
      <c r="AW229" s="27"/>
      <c r="AX229" s="27"/>
      <c r="AY229" s="27"/>
      <c r="AZ229" s="27"/>
      <c r="BA229" s="27"/>
      <c r="BB229" s="35"/>
      <c r="BC229" s="35"/>
      <c r="BD229" s="35"/>
      <c r="BE229" s="50"/>
      <c r="BF229" s="35"/>
      <c r="BG229" s="35"/>
      <c r="BH229" s="35"/>
      <c r="BI229" s="35"/>
      <c r="BJ229" s="35"/>
      <c r="BK229" s="35"/>
      <c r="BL229" s="35"/>
      <c r="BM229" s="35"/>
      <c r="BN229" s="35"/>
      <c r="BO229" s="35" t="s">
        <v>361</v>
      </c>
      <c r="BP229" s="35" t="s">
        <v>15</v>
      </c>
    </row>
    <row r="230" spans="1:68" x14ac:dyDescent="0.2">
      <c r="A230" s="14">
        <f>SUM(H230:BN230)/F230</f>
        <v>120.83333333333333</v>
      </c>
      <c r="B230" s="13">
        <v>224</v>
      </c>
      <c r="C230" s="13" t="s">
        <v>269</v>
      </c>
      <c r="D230" s="13" t="s">
        <v>55</v>
      </c>
      <c r="E230" s="13" t="s">
        <v>40</v>
      </c>
      <c r="F230" s="13">
        <f>COUNT(H230:BN230)</f>
        <v>6</v>
      </c>
      <c r="G230" s="13">
        <v>4</v>
      </c>
      <c r="H230" s="35"/>
      <c r="I230" s="35"/>
      <c r="J230" s="35"/>
      <c r="K230" s="35"/>
      <c r="L230" s="35"/>
      <c r="M230" s="35"/>
      <c r="N230" s="35">
        <v>124</v>
      </c>
      <c r="O230" s="35">
        <v>116</v>
      </c>
      <c r="P230" s="35">
        <v>130</v>
      </c>
      <c r="Q230" s="35">
        <v>125</v>
      </c>
      <c r="R230" s="35"/>
      <c r="S230" s="35"/>
      <c r="T230" s="35"/>
      <c r="U230" s="27"/>
      <c r="V230" s="35">
        <v>113</v>
      </c>
      <c r="W230" s="66" t="s">
        <v>111</v>
      </c>
      <c r="X230" s="35"/>
      <c r="Y230" s="35"/>
      <c r="Z230" s="35"/>
      <c r="AA230" s="35"/>
      <c r="AB230" s="35">
        <v>117</v>
      </c>
      <c r="AC230" s="66" t="s">
        <v>111</v>
      </c>
      <c r="AD230" s="44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27"/>
      <c r="AT230" s="27"/>
      <c r="AU230" s="27"/>
      <c r="AV230" s="27"/>
      <c r="AW230" s="27"/>
      <c r="AX230" s="27"/>
      <c r="AY230" s="27"/>
      <c r="AZ230" s="27"/>
      <c r="BA230" s="27"/>
      <c r="BB230" s="35"/>
      <c r="BC230" s="35"/>
      <c r="BD230" s="35"/>
      <c r="BE230" s="50"/>
      <c r="BF230" s="35"/>
      <c r="BG230" s="35"/>
      <c r="BH230" s="35"/>
      <c r="BI230" s="35"/>
      <c r="BJ230" s="35"/>
      <c r="BK230" s="35"/>
      <c r="BL230" s="35"/>
      <c r="BM230" s="35"/>
      <c r="BN230" s="35"/>
      <c r="BO230" s="13" t="s">
        <v>269</v>
      </c>
      <c r="BP230" s="13" t="s">
        <v>55</v>
      </c>
    </row>
    <row r="231" spans="1:68" x14ac:dyDescent="0.2">
      <c r="A231" s="14">
        <f>SUM(H231:BN231)/F231</f>
        <v>122.33333333333333</v>
      </c>
      <c r="B231" s="13">
        <v>225</v>
      </c>
      <c r="C231" s="35" t="s">
        <v>348</v>
      </c>
      <c r="D231" s="35" t="s">
        <v>203</v>
      </c>
      <c r="E231" s="35" t="s">
        <v>42</v>
      </c>
      <c r="F231" s="35">
        <f>COUNT(H231:BN231)</f>
        <v>3</v>
      </c>
      <c r="G231" s="35">
        <v>2</v>
      </c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27"/>
      <c r="V231" s="35"/>
      <c r="W231" s="35"/>
      <c r="X231" s="66" t="s">
        <v>111</v>
      </c>
      <c r="Y231" s="72">
        <v>120</v>
      </c>
      <c r="Z231" s="35"/>
      <c r="AA231" s="35"/>
      <c r="AB231" s="35"/>
      <c r="AC231" s="35"/>
      <c r="AD231" s="44"/>
      <c r="AE231" s="35">
        <v>125</v>
      </c>
      <c r="AF231" s="35">
        <v>122</v>
      </c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27"/>
      <c r="AT231" s="27"/>
      <c r="AU231" s="27"/>
      <c r="AV231" s="27"/>
      <c r="AW231" s="27"/>
      <c r="AX231" s="27"/>
      <c r="AY231" s="27"/>
      <c r="AZ231" s="27"/>
      <c r="BA231" s="27"/>
      <c r="BB231" s="35"/>
      <c r="BC231" s="35"/>
      <c r="BD231" s="35"/>
      <c r="BE231" s="50"/>
      <c r="BF231" s="35"/>
      <c r="BG231" s="35"/>
      <c r="BH231" s="35"/>
      <c r="BI231" s="35"/>
      <c r="BJ231" s="35"/>
      <c r="BK231" s="35"/>
      <c r="BL231" s="35"/>
      <c r="BM231" s="35"/>
      <c r="BN231" s="35"/>
      <c r="BO231" s="35" t="s">
        <v>348</v>
      </c>
      <c r="BP231" s="35" t="s">
        <v>203</v>
      </c>
    </row>
    <row r="232" spans="1:68" x14ac:dyDescent="0.2">
      <c r="A232" s="14">
        <f>SUM(H232:BN232)/F232</f>
        <v>122.5</v>
      </c>
      <c r="B232" s="13">
        <v>226</v>
      </c>
      <c r="C232" s="35" t="s">
        <v>346</v>
      </c>
      <c r="D232" s="35" t="s">
        <v>37</v>
      </c>
      <c r="E232" s="35" t="s">
        <v>44</v>
      </c>
      <c r="F232" s="35">
        <f>COUNT(H232:BN232)</f>
        <v>2</v>
      </c>
      <c r="G232" s="35">
        <v>1</v>
      </c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27"/>
      <c r="V232" s="35"/>
      <c r="W232" s="35"/>
      <c r="X232" s="35">
        <v>123</v>
      </c>
      <c r="Y232" s="35">
        <v>122</v>
      </c>
      <c r="Z232" s="35"/>
      <c r="AA232" s="35"/>
      <c r="AB232" s="35"/>
      <c r="AC232" s="35"/>
      <c r="AD232" s="44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27"/>
      <c r="AT232" s="27"/>
      <c r="AU232" s="27"/>
      <c r="AV232" s="27"/>
      <c r="AW232" s="27"/>
      <c r="AX232" s="27"/>
      <c r="AY232" s="27"/>
      <c r="AZ232" s="27"/>
      <c r="BA232" s="27"/>
      <c r="BB232" s="35"/>
      <c r="BC232" s="35"/>
      <c r="BD232" s="35"/>
      <c r="BE232" s="50"/>
      <c r="BF232" s="35"/>
      <c r="BG232" s="35"/>
      <c r="BH232" s="35"/>
      <c r="BI232" s="35"/>
      <c r="BJ232" s="35"/>
      <c r="BK232" s="35"/>
      <c r="BL232" s="35"/>
      <c r="BM232" s="35"/>
      <c r="BN232" s="35"/>
      <c r="BO232" s="35" t="s">
        <v>346</v>
      </c>
      <c r="BP232" s="35" t="s">
        <v>37</v>
      </c>
    </row>
    <row r="233" spans="1:68" x14ac:dyDescent="0.2">
      <c r="A233" s="14">
        <f>SUM(H233:BN233)/F233</f>
        <v>123</v>
      </c>
      <c r="B233" s="13">
        <v>227</v>
      </c>
      <c r="C233" s="13" t="s">
        <v>170</v>
      </c>
      <c r="D233" s="13" t="s">
        <v>31</v>
      </c>
      <c r="E233" s="13" t="s">
        <v>42</v>
      </c>
      <c r="F233" s="13">
        <f>COUNT(H233:BN233)</f>
        <v>2</v>
      </c>
      <c r="G233" s="13">
        <v>1</v>
      </c>
      <c r="H233" s="35"/>
      <c r="I233" s="35"/>
      <c r="J233" s="35">
        <v>133</v>
      </c>
      <c r="K233" s="35">
        <v>113</v>
      </c>
      <c r="L233" s="35"/>
      <c r="M233" s="35"/>
      <c r="N233" s="35"/>
      <c r="O233" s="35"/>
      <c r="P233" s="35"/>
      <c r="Q233" s="35"/>
      <c r="R233" s="35"/>
      <c r="S233" s="35"/>
      <c r="T233" s="35"/>
      <c r="U233" s="27"/>
      <c r="V233" s="35"/>
      <c r="W233" s="35"/>
      <c r="X233" s="35"/>
      <c r="Y233" s="35"/>
      <c r="Z233" s="35"/>
      <c r="AA233" s="35"/>
      <c r="AB233" s="35"/>
      <c r="AC233" s="35"/>
      <c r="AD233" s="44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27"/>
      <c r="AT233" s="27"/>
      <c r="AU233" s="27"/>
      <c r="AV233" s="27"/>
      <c r="AW233" s="27"/>
      <c r="AX233" s="27"/>
      <c r="AY233" s="27"/>
      <c r="AZ233" s="27"/>
      <c r="BA233" s="27"/>
      <c r="BB233" s="35"/>
      <c r="BC233" s="35"/>
      <c r="BD233" s="35"/>
      <c r="BE233" s="50"/>
      <c r="BF233" s="35"/>
      <c r="BG233" s="35"/>
      <c r="BH233" s="35"/>
      <c r="BI233" s="35"/>
      <c r="BJ233" s="35"/>
      <c r="BK233" s="35"/>
      <c r="BL233" s="35"/>
      <c r="BM233" s="35"/>
      <c r="BN233" s="35"/>
      <c r="BO233" s="13" t="s">
        <v>170</v>
      </c>
      <c r="BP233" s="13" t="s">
        <v>31</v>
      </c>
    </row>
    <row r="234" spans="1:68" x14ac:dyDescent="0.2">
      <c r="A234" s="14">
        <f>SUM(H234:BN234)/F234</f>
        <v>123</v>
      </c>
      <c r="B234" s="13">
        <v>228</v>
      </c>
      <c r="C234" s="13" t="s">
        <v>360</v>
      </c>
      <c r="D234" s="13" t="s">
        <v>15</v>
      </c>
      <c r="E234" s="13" t="s">
        <v>43</v>
      </c>
      <c r="F234" s="13">
        <f>COUNT(H234:BN234)</f>
        <v>2</v>
      </c>
      <c r="G234" s="13">
        <v>1</v>
      </c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27"/>
      <c r="V234" s="35"/>
      <c r="W234" s="35"/>
      <c r="X234" s="35"/>
      <c r="Y234" s="35"/>
      <c r="Z234" s="35"/>
      <c r="AA234" s="35"/>
      <c r="AB234" s="35"/>
      <c r="AC234" s="35"/>
      <c r="AD234" s="44"/>
      <c r="AE234" s="35"/>
      <c r="AF234" s="35"/>
      <c r="AG234" s="35">
        <v>126</v>
      </c>
      <c r="AH234" s="35">
        <v>120</v>
      </c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27"/>
      <c r="AT234" s="27"/>
      <c r="AU234" s="27"/>
      <c r="AV234" s="27"/>
      <c r="AW234" s="27"/>
      <c r="AX234" s="27"/>
      <c r="AY234" s="27"/>
      <c r="AZ234" s="27"/>
      <c r="BA234" s="27"/>
      <c r="BB234" s="35"/>
      <c r="BC234" s="35"/>
      <c r="BD234" s="35"/>
      <c r="BE234" s="50"/>
      <c r="BF234" s="35"/>
      <c r="BG234" s="35"/>
      <c r="BH234" s="35"/>
      <c r="BI234" s="35"/>
      <c r="BJ234" s="35"/>
      <c r="BK234" s="35"/>
      <c r="BL234" s="35"/>
      <c r="BM234" s="35"/>
      <c r="BN234" s="35"/>
      <c r="BO234" s="13" t="s">
        <v>360</v>
      </c>
      <c r="BP234" s="13" t="s">
        <v>15</v>
      </c>
    </row>
    <row r="235" spans="1:68" x14ac:dyDescent="0.2">
      <c r="A235" s="14">
        <f>SUM(H235:BN235)/F235</f>
        <v>123.5</v>
      </c>
      <c r="B235" s="13">
        <v>229</v>
      </c>
      <c r="C235" s="35" t="s">
        <v>272</v>
      </c>
      <c r="D235" s="35" t="s">
        <v>36</v>
      </c>
      <c r="E235" s="35" t="s">
        <v>43</v>
      </c>
      <c r="F235" s="35">
        <f>COUNT(H235:BN235)</f>
        <v>6</v>
      </c>
      <c r="G235" s="35">
        <v>3</v>
      </c>
      <c r="H235" s="35"/>
      <c r="I235" s="35"/>
      <c r="J235" s="35"/>
      <c r="K235" s="35"/>
      <c r="L235" s="35"/>
      <c r="M235" s="35"/>
      <c r="N235" s="35">
        <v>126</v>
      </c>
      <c r="O235" s="35">
        <v>128</v>
      </c>
      <c r="P235" s="35"/>
      <c r="Q235" s="35"/>
      <c r="R235" s="35"/>
      <c r="S235" s="35"/>
      <c r="T235" s="35"/>
      <c r="U235" s="27"/>
      <c r="V235" s="35"/>
      <c r="W235" s="35"/>
      <c r="X235" s="35">
        <v>112</v>
      </c>
      <c r="Y235" s="35">
        <v>111</v>
      </c>
      <c r="Z235" s="35"/>
      <c r="AA235" s="35"/>
      <c r="AB235" s="35"/>
      <c r="AC235" s="35"/>
      <c r="AD235" s="44"/>
      <c r="AE235" s="35">
        <v>129</v>
      </c>
      <c r="AF235" s="35">
        <v>135</v>
      </c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27"/>
      <c r="AT235" s="27"/>
      <c r="AU235" s="27"/>
      <c r="AV235" s="27"/>
      <c r="AW235" s="27"/>
      <c r="AX235" s="27"/>
      <c r="AY235" s="27"/>
      <c r="AZ235" s="27"/>
      <c r="BA235" s="27"/>
      <c r="BB235" s="35"/>
      <c r="BC235" s="35"/>
      <c r="BD235" s="35"/>
      <c r="BE235" s="50"/>
      <c r="BF235" s="35"/>
      <c r="BG235" s="35"/>
      <c r="BH235" s="35"/>
      <c r="BI235" s="35"/>
      <c r="BJ235" s="35"/>
      <c r="BK235" s="35"/>
      <c r="BL235" s="35"/>
      <c r="BM235" s="35"/>
      <c r="BN235" s="35"/>
      <c r="BO235" s="35" t="s">
        <v>272</v>
      </c>
      <c r="BP235" s="35" t="s">
        <v>36</v>
      </c>
    </row>
    <row r="236" spans="1:68" x14ac:dyDescent="0.2">
      <c r="A236" s="14">
        <f>SUM(H236:BN236)/F236</f>
        <v>123.66666666666667</v>
      </c>
      <c r="B236" s="13">
        <v>230</v>
      </c>
      <c r="C236" s="13" t="s">
        <v>195</v>
      </c>
      <c r="D236" s="13" t="s">
        <v>14</v>
      </c>
      <c r="E236" s="13" t="s">
        <v>43</v>
      </c>
      <c r="F236" s="13">
        <f>COUNT(H236:BN236)</f>
        <v>6</v>
      </c>
      <c r="G236" s="13">
        <v>3</v>
      </c>
      <c r="H236" s="35">
        <v>134</v>
      </c>
      <c r="I236" s="35">
        <v>142</v>
      </c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27"/>
      <c r="V236" s="35">
        <v>130</v>
      </c>
      <c r="W236" s="35">
        <v>130</v>
      </c>
      <c r="X236" s="35"/>
      <c r="Y236" s="35"/>
      <c r="Z236" s="35"/>
      <c r="AA236" s="35"/>
      <c r="AB236" s="35"/>
      <c r="AC236" s="35"/>
      <c r="AD236" s="44"/>
      <c r="AE236" s="35"/>
      <c r="AF236" s="35"/>
      <c r="AG236" s="35">
        <v>105</v>
      </c>
      <c r="AH236" s="35">
        <v>101</v>
      </c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27"/>
      <c r="AT236" s="27"/>
      <c r="AU236" s="27"/>
      <c r="AV236" s="27"/>
      <c r="AW236" s="27"/>
      <c r="AX236" s="27"/>
      <c r="AY236" s="27"/>
      <c r="AZ236" s="27"/>
      <c r="BA236" s="27"/>
      <c r="BB236" s="35"/>
      <c r="BC236" s="35"/>
      <c r="BD236" s="35"/>
      <c r="BE236" s="50"/>
      <c r="BF236" s="35"/>
      <c r="BG236" s="35"/>
      <c r="BH236" s="35"/>
      <c r="BI236" s="35"/>
      <c r="BJ236" s="35"/>
      <c r="BK236" s="35"/>
      <c r="BL236" s="35"/>
      <c r="BM236" s="35"/>
      <c r="BN236" s="35"/>
      <c r="BO236" s="13" t="s">
        <v>195</v>
      </c>
      <c r="BP236" s="13" t="s">
        <v>14</v>
      </c>
    </row>
    <row r="237" spans="1:68" x14ac:dyDescent="0.2">
      <c r="A237" s="14">
        <f>SUM(H237:BN237)/F237</f>
        <v>124</v>
      </c>
      <c r="B237" s="13">
        <v>231</v>
      </c>
      <c r="C237" s="13" t="s">
        <v>299</v>
      </c>
      <c r="D237" s="13" t="s">
        <v>8</v>
      </c>
      <c r="E237" s="13" t="s">
        <v>57</v>
      </c>
      <c r="F237" s="13">
        <f>COUNT(H237:BN237)</f>
        <v>1</v>
      </c>
      <c r="G237" s="13">
        <v>1</v>
      </c>
      <c r="H237" s="35"/>
      <c r="I237" s="35"/>
      <c r="J237" s="35"/>
      <c r="K237" s="35"/>
      <c r="L237" s="35"/>
      <c r="M237" s="35"/>
      <c r="N237" s="35"/>
      <c r="O237" s="35"/>
      <c r="P237" s="35">
        <v>124</v>
      </c>
      <c r="Q237" s="66" t="s">
        <v>111</v>
      </c>
      <c r="R237" s="35"/>
      <c r="S237" s="35"/>
      <c r="T237" s="35"/>
      <c r="U237" s="27"/>
      <c r="V237" s="35"/>
      <c r="W237" s="35"/>
      <c r="X237" s="35"/>
      <c r="Y237" s="35"/>
      <c r="Z237" s="35"/>
      <c r="AA237" s="35"/>
      <c r="AB237" s="35"/>
      <c r="AC237" s="35"/>
      <c r="AD237" s="44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27"/>
      <c r="AT237" s="27"/>
      <c r="AU237" s="27"/>
      <c r="AV237" s="27"/>
      <c r="AW237" s="27"/>
      <c r="AX237" s="27"/>
      <c r="AY237" s="27"/>
      <c r="AZ237" s="27"/>
      <c r="BA237" s="27"/>
      <c r="BB237" s="35"/>
      <c r="BC237" s="35"/>
      <c r="BD237" s="35"/>
      <c r="BE237" s="50"/>
      <c r="BF237" s="35"/>
      <c r="BG237" s="35"/>
      <c r="BH237" s="35"/>
      <c r="BI237" s="35"/>
      <c r="BJ237" s="35"/>
      <c r="BK237" s="35"/>
      <c r="BL237" s="35"/>
      <c r="BM237" s="35"/>
      <c r="BN237" s="35"/>
      <c r="BO237" s="13" t="s">
        <v>299</v>
      </c>
      <c r="BP237" s="13" t="s">
        <v>8</v>
      </c>
    </row>
    <row r="238" spans="1:68" x14ac:dyDescent="0.2">
      <c r="A238" s="14">
        <f>SUM(H238:BN238)/F238</f>
        <v>124</v>
      </c>
      <c r="B238" s="13">
        <v>232</v>
      </c>
      <c r="C238" s="13" t="s">
        <v>330</v>
      </c>
      <c r="D238" s="13" t="s">
        <v>26</v>
      </c>
      <c r="E238" s="13" t="s">
        <v>43</v>
      </c>
      <c r="F238" s="13">
        <f>COUNT(H238:BN238)</f>
        <v>1</v>
      </c>
      <c r="G238" s="13">
        <v>1</v>
      </c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27"/>
      <c r="V238" s="35">
        <v>124</v>
      </c>
      <c r="W238" s="66" t="s">
        <v>111</v>
      </c>
      <c r="X238" s="35"/>
      <c r="Y238" s="35"/>
      <c r="Z238" s="35"/>
      <c r="AA238" s="35"/>
      <c r="AB238" s="35"/>
      <c r="AC238" s="35"/>
      <c r="AD238" s="44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27"/>
      <c r="AT238" s="27"/>
      <c r="AU238" s="27"/>
      <c r="AV238" s="27"/>
      <c r="AW238" s="27"/>
      <c r="AX238" s="27"/>
      <c r="AY238" s="27"/>
      <c r="AZ238" s="27"/>
      <c r="BA238" s="27"/>
      <c r="BB238" s="35"/>
      <c r="BC238" s="35"/>
      <c r="BD238" s="35"/>
      <c r="BE238" s="50"/>
      <c r="BF238" s="35"/>
      <c r="BG238" s="35"/>
      <c r="BH238" s="35"/>
      <c r="BI238" s="35"/>
      <c r="BJ238" s="35"/>
      <c r="BK238" s="35"/>
      <c r="BL238" s="35"/>
      <c r="BM238" s="35"/>
      <c r="BN238" s="35"/>
      <c r="BO238" s="13" t="s">
        <v>330</v>
      </c>
      <c r="BP238" s="13" t="s">
        <v>26</v>
      </c>
    </row>
    <row r="239" spans="1:68" x14ac:dyDescent="0.2">
      <c r="A239" s="14">
        <f>SUM(H239:BN239)/F239</f>
        <v>124.25</v>
      </c>
      <c r="B239" s="13">
        <v>233</v>
      </c>
      <c r="C239" s="13" t="s">
        <v>226</v>
      </c>
      <c r="D239" s="13" t="s">
        <v>55</v>
      </c>
      <c r="E239" s="13" t="s">
        <v>40</v>
      </c>
      <c r="F239" s="13">
        <f>COUNT(H239:BN239)</f>
        <v>4</v>
      </c>
      <c r="G239" s="13">
        <v>2</v>
      </c>
      <c r="H239" s="35"/>
      <c r="I239" s="35"/>
      <c r="J239" s="35"/>
      <c r="K239" s="35"/>
      <c r="L239" s="35"/>
      <c r="M239" s="35"/>
      <c r="N239" s="35">
        <v>121</v>
      </c>
      <c r="O239" s="35">
        <v>120</v>
      </c>
      <c r="P239" s="35"/>
      <c r="Q239" s="35"/>
      <c r="R239" s="35"/>
      <c r="S239" s="35"/>
      <c r="T239" s="35"/>
      <c r="U239" s="27"/>
      <c r="V239" s="35"/>
      <c r="W239" s="35"/>
      <c r="X239" s="35"/>
      <c r="Y239" s="35"/>
      <c r="Z239" s="35"/>
      <c r="AA239" s="35"/>
      <c r="AB239" s="35"/>
      <c r="AC239" s="35"/>
      <c r="AD239" s="44"/>
      <c r="AE239" s="35">
        <v>130</v>
      </c>
      <c r="AF239" s="35">
        <v>126</v>
      </c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27"/>
      <c r="AT239" s="27"/>
      <c r="AU239" s="27"/>
      <c r="AV239" s="27"/>
      <c r="AW239" s="27"/>
      <c r="AX239" s="27"/>
      <c r="AY239" s="27"/>
      <c r="AZ239" s="27"/>
      <c r="BA239" s="27"/>
      <c r="BB239" s="35"/>
      <c r="BC239" s="35"/>
      <c r="BD239" s="35"/>
      <c r="BE239" s="50"/>
      <c r="BF239" s="35"/>
      <c r="BG239" s="35"/>
      <c r="BH239" s="35"/>
      <c r="BI239" s="35"/>
      <c r="BJ239" s="35"/>
      <c r="BK239" s="35"/>
      <c r="BL239" s="35"/>
      <c r="BM239" s="35"/>
      <c r="BN239" s="35"/>
      <c r="BO239" s="13" t="s">
        <v>226</v>
      </c>
      <c r="BP239" s="13" t="s">
        <v>55</v>
      </c>
    </row>
    <row r="240" spans="1:68" x14ac:dyDescent="0.2">
      <c r="A240" s="14">
        <f>SUM(H240:BN240)/F240</f>
        <v>124.33333333333333</v>
      </c>
      <c r="B240" s="13">
        <v>234</v>
      </c>
      <c r="C240" s="35" t="s">
        <v>340</v>
      </c>
      <c r="D240" s="35" t="s">
        <v>33</v>
      </c>
      <c r="E240" s="35" t="s">
        <v>57</v>
      </c>
      <c r="F240" s="35">
        <f>COUNT(H240:BN240)</f>
        <v>3</v>
      </c>
      <c r="G240" s="35">
        <v>2</v>
      </c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27"/>
      <c r="V240" s="35"/>
      <c r="W240" s="35"/>
      <c r="X240" s="35">
        <v>127</v>
      </c>
      <c r="Y240" s="35">
        <v>123</v>
      </c>
      <c r="Z240" s="35"/>
      <c r="AA240" s="35"/>
      <c r="AB240" s="35"/>
      <c r="AC240" s="35"/>
      <c r="AD240" s="44"/>
      <c r="AE240" s="35">
        <v>123</v>
      </c>
      <c r="AF240" s="66" t="s">
        <v>111</v>
      </c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27"/>
      <c r="AT240" s="27"/>
      <c r="AU240" s="27"/>
      <c r="AV240" s="27"/>
      <c r="AW240" s="27"/>
      <c r="AX240" s="27"/>
      <c r="AY240" s="27"/>
      <c r="AZ240" s="27"/>
      <c r="BA240" s="27"/>
      <c r="BB240" s="35"/>
      <c r="BC240" s="35"/>
      <c r="BD240" s="35"/>
      <c r="BE240" s="50"/>
      <c r="BF240" s="35"/>
      <c r="BG240" s="35"/>
      <c r="BH240" s="35"/>
      <c r="BI240" s="35"/>
      <c r="BJ240" s="35"/>
      <c r="BK240" s="35"/>
      <c r="BL240" s="35"/>
      <c r="BM240" s="35"/>
      <c r="BN240" s="35"/>
      <c r="BO240" s="35" t="s">
        <v>340</v>
      </c>
      <c r="BP240" s="35" t="s">
        <v>33</v>
      </c>
    </row>
    <row r="241" spans="1:68" x14ac:dyDescent="0.2">
      <c r="A241" s="14">
        <f>SUM(H241:BN241)/F241</f>
        <v>124.5</v>
      </c>
      <c r="B241" s="13">
        <v>235</v>
      </c>
      <c r="C241" s="13" t="s">
        <v>281</v>
      </c>
      <c r="D241" s="13" t="s">
        <v>27</v>
      </c>
      <c r="E241" s="13" t="s">
        <v>40</v>
      </c>
      <c r="F241" s="13">
        <f>COUNT(H241:BN241)</f>
        <v>2</v>
      </c>
      <c r="G241" s="13">
        <v>1</v>
      </c>
      <c r="H241" s="35"/>
      <c r="I241" s="35"/>
      <c r="J241" s="35"/>
      <c r="K241" s="35"/>
      <c r="L241" s="35"/>
      <c r="M241" s="35"/>
      <c r="N241" s="35"/>
      <c r="O241" s="35"/>
      <c r="P241" s="35">
        <v>122</v>
      </c>
      <c r="Q241" s="35">
        <v>127</v>
      </c>
      <c r="R241" s="35"/>
      <c r="S241" s="35"/>
      <c r="T241" s="35"/>
      <c r="U241" s="27"/>
      <c r="V241" s="35"/>
      <c r="W241" s="35"/>
      <c r="X241" s="35"/>
      <c r="Y241" s="35"/>
      <c r="Z241" s="35"/>
      <c r="AA241" s="35"/>
      <c r="AB241" s="35"/>
      <c r="AC241" s="35"/>
      <c r="AD241" s="44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27"/>
      <c r="AT241" s="27"/>
      <c r="AU241" s="27"/>
      <c r="AV241" s="27"/>
      <c r="AW241" s="27"/>
      <c r="AX241" s="27"/>
      <c r="AY241" s="27"/>
      <c r="AZ241" s="27"/>
      <c r="BA241" s="27"/>
      <c r="BB241" s="35"/>
      <c r="BC241" s="35"/>
      <c r="BD241" s="35"/>
      <c r="BE241" s="50"/>
      <c r="BF241" s="35"/>
      <c r="BG241" s="35"/>
      <c r="BH241" s="35"/>
      <c r="BI241" s="35"/>
      <c r="BJ241" s="35"/>
      <c r="BK241" s="35"/>
      <c r="BL241" s="35"/>
      <c r="BM241" s="35"/>
      <c r="BN241" s="35"/>
      <c r="BO241" s="13" t="s">
        <v>281</v>
      </c>
      <c r="BP241" s="13" t="s">
        <v>27</v>
      </c>
    </row>
    <row r="242" spans="1:68" x14ac:dyDescent="0.2">
      <c r="A242" s="14">
        <f>SUM(H242:BN242)/F242</f>
        <v>125.5</v>
      </c>
      <c r="B242" s="13">
        <v>236</v>
      </c>
      <c r="C242" s="35" t="s">
        <v>256</v>
      </c>
      <c r="D242" s="35" t="s">
        <v>18</v>
      </c>
      <c r="E242" s="35" t="s">
        <v>57</v>
      </c>
      <c r="F242" s="35">
        <f>COUNT(H242:BN242)</f>
        <v>4</v>
      </c>
      <c r="G242" s="35">
        <v>2</v>
      </c>
      <c r="H242" s="35"/>
      <c r="I242" s="35"/>
      <c r="J242" s="35"/>
      <c r="K242" s="35"/>
      <c r="L242" s="35"/>
      <c r="M242" s="35"/>
      <c r="N242" s="35">
        <v>126</v>
      </c>
      <c r="O242" s="35">
        <v>135</v>
      </c>
      <c r="P242" s="35"/>
      <c r="Q242" s="35"/>
      <c r="R242" s="35"/>
      <c r="S242" s="35"/>
      <c r="T242" s="35"/>
      <c r="U242" s="27"/>
      <c r="V242" s="35"/>
      <c r="W242" s="35"/>
      <c r="X242" s="35">
        <v>126</v>
      </c>
      <c r="Y242" s="35">
        <v>115</v>
      </c>
      <c r="Z242" s="35"/>
      <c r="AA242" s="35"/>
      <c r="AB242" s="35"/>
      <c r="AC242" s="35"/>
      <c r="AD242" s="44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27"/>
      <c r="AT242" s="27"/>
      <c r="AU242" s="27"/>
      <c r="AV242" s="27"/>
      <c r="AW242" s="27"/>
      <c r="AX242" s="27"/>
      <c r="AY242" s="27"/>
      <c r="AZ242" s="27"/>
      <c r="BA242" s="27"/>
      <c r="BB242" s="35"/>
      <c r="BC242" s="35"/>
      <c r="BD242" s="35"/>
      <c r="BE242" s="50"/>
      <c r="BF242" s="35"/>
      <c r="BG242" s="35"/>
      <c r="BH242" s="35"/>
      <c r="BI242" s="35"/>
      <c r="BJ242" s="35"/>
      <c r="BK242" s="35"/>
      <c r="BL242" s="35"/>
      <c r="BM242" s="35"/>
      <c r="BN242" s="35"/>
      <c r="BO242" s="35" t="s">
        <v>256</v>
      </c>
      <c r="BP242" s="35" t="s">
        <v>18</v>
      </c>
    </row>
    <row r="243" spans="1:68" x14ac:dyDescent="0.2">
      <c r="A243" s="14">
        <f>SUM(H243:BN243)/F243</f>
        <v>126.33333333333333</v>
      </c>
      <c r="B243" s="13">
        <v>237</v>
      </c>
      <c r="C243" s="13" t="s">
        <v>303</v>
      </c>
      <c r="D243" s="13" t="s">
        <v>11</v>
      </c>
      <c r="E243" s="13" t="s">
        <v>40</v>
      </c>
      <c r="F243" s="13">
        <f>COUNT(H243:BN243)</f>
        <v>3</v>
      </c>
      <c r="G243" s="13">
        <v>2</v>
      </c>
      <c r="H243" s="35"/>
      <c r="I243" s="35"/>
      <c r="J243" s="35"/>
      <c r="K243" s="35"/>
      <c r="L243" s="35"/>
      <c r="M243" s="35"/>
      <c r="N243" s="35"/>
      <c r="O243" s="35"/>
      <c r="P243" s="35">
        <v>130</v>
      </c>
      <c r="Q243" s="66" t="s">
        <v>111</v>
      </c>
      <c r="R243" s="35"/>
      <c r="S243" s="35"/>
      <c r="T243" s="35"/>
      <c r="U243" s="27"/>
      <c r="V243" s="35">
        <v>119</v>
      </c>
      <c r="W243" s="35">
        <v>130</v>
      </c>
      <c r="X243" s="35"/>
      <c r="Y243" s="35"/>
      <c r="Z243" s="35"/>
      <c r="AA243" s="35"/>
      <c r="AB243" s="35"/>
      <c r="AC243" s="35"/>
      <c r="AD243" s="44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27"/>
      <c r="AT243" s="27"/>
      <c r="AU243" s="27"/>
      <c r="AV243" s="27"/>
      <c r="AW243" s="27"/>
      <c r="AX243" s="27"/>
      <c r="AY243" s="27"/>
      <c r="AZ243" s="27"/>
      <c r="BA243" s="27"/>
      <c r="BB243" s="35"/>
      <c r="BC243" s="35"/>
      <c r="BD243" s="35"/>
      <c r="BE243" s="50"/>
      <c r="BF243" s="35"/>
      <c r="BG243" s="35"/>
      <c r="BH243" s="35"/>
      <c r="BI243" s="35"/>
      <c r="BJ243" s="35"/>
      <c r="BK243" s="35"/>
      <c r="BL243" s="35"/>
      <c r="BM243" s="35"/>
      <c r="BN243" s="35"/>
      <c r="BO243" s="13" t="s">
        <v>303</v>
      </c>
      <c r="BP243" s="13" t="s">
        <v>11</v>
      </c>
    </row>
    <row r="244" spans="1:68" x14ac:dyDescent="0.2">
      <c r="A244" s="14">
        <f>SUM(H244:BN244)/F244</f>
        <v>127.33333333333333</v>
      </c>
      <c r="B244" s="13">
        <v>238</v>
      </c>
      <c r="C244" s="35" t="s">
        <v>289</v>
      </c>
      <c r="D244" s="35" t="s">
        <v>65</v>
      </c>
      <c r="E244" s="35" t="s">
        <v>57</v>
      </c>
      <c r="F244" s="35">
        <f>COUNT(H244:BN244)</f>
        <v>3</v>
      </c>
      <c r="G244" s="35">
        <v>2</v>
      </c>
      <c r="H244" s="35"/>
      <c r="I244" s="35"/>
      <c r="J244" s="35"/>
      <c r="K244" s="35"/>
      <c r="L244" s="35"/>
      <c r="M244" s="35"/>
      <c r="N244" s="35"/>
      <c r="O244" s="35"/>
      <c r="P244" s="35">
        <v>134</v>
      </c>
      <c r="Q244" s="66" t="s">
        <v>111</v>
      </c>
      <c r="R244" s="35"/>
      <c r="S244" s="35"/>
      <c r="T244" s="35"/>
      <c r="U244" s="27"/>
      <c r="V244" s="35"/>
      <c r="W244" s="35"/>
      <c r="X244" s="35">
        <v>108</v>
      </c>
      <c r="Y244" s="35">
        <v>140</v>
      </c>
      <c r="Z244" s="35"/>
      <c r="AA244" s="35"/>
      <c r="AB244" s="35"/>
      <c r="AC244" s="35"/>
      <c r="AD244" s="44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27"/>
      <c r="AT244" s="27"/>
      <c r="AU244" s="27"/>
      <c r="AV244" s="27"/>
      <c r="AW244" s="27"/>
      <c r="AX244" s="27"/>
      <c r="AY244" s="27"/>
      <c r="AZ244" s="27"/>
      <c r="BA244" s="27"/>
      <c r="BB244" s="35"/>
      <c r="BC244" s="35"/>
      <c r="BD244" s="35"/>
      <c r="BE244" s="50"/>
      <c r="BF244" s="35"/>
      <c r="BG244" s="35"/>
      <c r="BH244" s="35"/>
      <c r="BI244" s="35"/>
      <c r="BJ244" s="35"/>
      <c r="BK244" s="35"/>
      <c r="BL244" s="35"/>
      <c r="BM244" s="35"/>
      <c r="BN244" s="35"/>
      <c r="BO244" s="35" t="s">
        <v>289</v>
      </c>
      <c r="BP244" s="35" t="s">
        <v>65</v>
      </c>
    </row>
    <row r="245" spans="1:68" x14ac:dyDescent="0.2">
      <c r="A245" s="14">
        <f>SUM(H245:BN245)/F245</f>
        <v>127.5</v>
      </c>
      <c r="B245" s="13">
        <v>239</v>
      </c>
      <c r="C245" s="35" t="s">
        <v>347</v>
      </c>
      <c r="D245" s="35" t="s">
        <v>37</v>
      </c>
      <c r="E245" s="35" t="s">
        <v>44</v>
      </c>
      <c r="F245" s="35">
        <f>COUNT(H245:BN245)</f>
        <v>2</v>
      </c>
      <c r="G245" s="35">
        <v>1</v>
      </c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27"/>
      <c r="V245" s="35"/>
      <c r="W245" s="35"/>
      <c r="X245" s="35">
        <v>126</v>
      </c>
      <c r="Y245" s="35">
        <v>129</v>
      </c>
      <c r="Z245" s="35"/>
      <c r="AA245" s="35"/>
      <c r="AB245" s="35"/>
      <c r="AC245" s="35"/>
      <c r="AD245" s="44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27"/>
      <c r="AT245" s="27"/>
      <c r="AU245" s="27"/>
      <c r="AV245" s="27"/>
      <c r="AW245" s="27"/>
      <c r="AX245" s="27"/>
      <c r="AY245" s="27"/>
      <c r="AZ245" s="27"/>
      <c r="BA245" s="27"/>
      <c r="BB245" s="35"/>
      <c r="BC245" s="35"/>
      <c r="BD245" s="35"/>
      <c r="BE245" s="50"/>
      <c r="BF245" s="35"/>
      <c r="BG245" s="35"/>
      <c r="BH245" s="35"/>
      <c r="BI245" s="35"/>
      <c r="BJ245" s="35"/>
      <c r="BK245" s="35"/>
      <c r="BL245" s="35"/>
      <c r="BM245" s="35"/>
      <c r="BN245" s="35"/>
      <c r="BO245" s="35" t="s">
        <v>347</v>
      </c>
      <c r="BP245" s="35" t="s">
        <v>37</v>
      </c>
    </row>
    <row r="246" spans="1:68" x14ac:dyDescent="0.2">
      <c r="A246" s="14">
        <f>SUM(H246:BN246)/F246</f>
        <v>128.4</v>
      </c>
      <c r="B246" s="13">
        <v>240</v>
      </c>
      <c r="C246" s="35" t="s">
        <v>278</v>
      </c>
      <c r="D246" s="35" t="s">
        <v>203</v>
      </c>
      <c r="E246" s="35" t="s">
        <v>42</v>
      </c>
      <c r="F246" s="35">
        <f>COUNT(H246:BN246)</f>
        <v>5</v>
      </c>
      <c r="G246" s="35">
        <v>3</v>
      </c>
      <c r="H246" s="35"/>
      <c r="I246" s="35"/>
      <c r="J246" s="35"/>
      <c r="K246" s="35"/>
      <c r="L246" s="35"/>
      <c r="M246" s="35"/>
      <c r="N246" s="35">
        <v>128</v>
      </c>
      <c r="O246" s="35">
        <v>134</v>
      </c>
      <c r="P246" s="35"/>
      <c r="Q246" s="35"/>
      <c r="R246" s="35"/>
      <c r="S246" s="35"/>
      <c r="T246" s="35"/>
      <c r="U246" s="27"/>
      <c r="V246" s="35">
        <v>137</v>
      </c>
      <c r="W246" s="66" t="s">
        <v>111</v>
      </c>
      <c r="X246" s="71"/>
      <c r="Y246" s="72"/>
      <c r="Z246" s="35"/>
      <c r="AA246" s="35"/>
      <c r="AB246" s="35"/>
      <c r="AC246" s="35"/>
      <c r="AD246" s="44"/>
      <c r="AE246" s="35">
        <v>119</v>
      </c>
      <c r="AF246" s="35">
        <v>124</v>
      </c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27"/>
      <c r="AT246" s="27"/>
      <c r="AU246" s="27"/>
      <c r="AV246" s="27"/>
      <c r="AW246" s="27"/>
      <c r="AX246" s="27"/>
      <c r="AY246" s="27"/>
      <c r="AZ246" s="27"/>
      <c r="BA246" s="27"/>
      <c r="BB246" s="35"/>
      <c r="BC246" s="35"/>
      <c r="BD246" s="35"/>
      <c r="BE246" s="50"/>
      <c r="BF246" s="35"/>
      <c r="BG246" s="35"/>
      <c r="BH246" s="35"/>
      <c r="BI246" s="35"/>
      <c r="BJ246" s="35"/>
      <c r="BK246" s="35"/>
      <c r="BL246" s="35"/>
      <c r="BM246" s="35"/>
      <c r="BN246" s="35"/>
      <c r="BO246" s="35" t="s">
        <v>278</v>
      </c>
      <c r="BP246" s="35" t="s">
        <v>203</v>
      </c>
    </row>
    <row r="247" spans="1:68" x14ac:dyDescent="0.2">
      <c r="A247" s="14">
        <f>SUM(H247:BN247)/F247</f>
        <v>129</v>
      </c>
      <c r="B247" s="13">
        <v>241</v>
      </c>
      <c r="C247" s="13" t="s">
        <v>328</v>
      </c>
      <c r="D247" s="13" t="s">
        <v>26</v>
      </c>
      <c r="E247" s="13" t="s">
        <v>43</v>
      </c>
      <c r="F247" s="13">
        <f>COUNT(H247:BN247)</f>
        <v>2</v>
      </c>
      <c r="G247" s="13">
        <v>1</v>
      </c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27"/>
      <c r="V247" s="35">
        <v>136</v>
      </c>
      <c r="W247" s="35">
        <v>122</v>
      </c>
      <c r="X247" s="35"/>
      <c r="Y247" s="35"/>
      <c r="Z247" s="35"/>
      <c r="AA247" s="35"/>
      <c r="AB247" s="35"/>
      <c r="AC247" s="35"/>
      <c r="AD247" s="44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27"/>
      <c r="AT247" s="27"/>
      <c r="AU247" s="27"/>
      <c r="AV247" s="27"/>
      <c r="AW247" s="27"/>
      <c r="AX247" s="27"/>
      <c r="AY247" s="27"/>
      <c r="AZ247" s="27"/>
      <c r="BA247" s="27"/>
      <c r="BB247" s="35"/>
      <c r="BC247" s="35"/>
      <c r="BD247" s="35"/>
      <c r="BE247" s="50"/>
      <c r="BF247" s="35"/>
      <c r="BG247" s="35"/>
      <c r="BH247" s="35"/>
      <c r="BI247" s="35"/>
      <c r="BJ247" s="35"/>
      <c r="BK247" s="35"/>
      <c r="BL247" s="35"/>
      <c r="BM247" s="35"/>
      <c r="BN247" s="35"/>
      <c r="BO247" s="13" t="s">
        <v>328</v>
      </c>
      <c r="BP247" s="13" t="s">
        <v>26</v>
      </c>
    </row>
    <row r="248" spans="1:68" x14ac:dyDescent="0.2">
      <c r="A248" s="14">
        <f>SUM(H248:BN248)/F248</f>
        <v>130.5</v>
      </c>
      <c r="B248" s="13">
        <v>242</v>
      </c>
      <c r="C248" s="35" t="s">
        <v>144</v>
      </c>
      <c r="D248" s="35" t="s">
        <v>18</v>
      </c>
      <c r="E248" s="35" t="s">
        <v>57</v>
      </c>
      <c r="F248" s="35">
        <f>COUNT(H248:BN248)</f>
        <v>2</v>
      </c>
      <c r="G248" s="35">
        <v>1</v>
      </c>
      <c r="H248" s="35"/>
      <c r="I248" s="35"/>
      <c r="J248" s="35">
        <v>146</v>
      </c>
      <c r="K248" s="35">
        <v>115</v>
      </c>
      <c r="L248" s="35"/>
      <c r="M248" s="35"/>
      <c r="N248" s="35"/>
      <c r="O248" s="35"/>
      <c r="P248" s="35"/>
      <c r="Q248" s="35"/>
      <c r="R248" s="35"/>
      <c r="S248" s="35"/>
      <c r="T248" s="35"/>
      <c r="U248" s="27"/>
      <c r="V248" s="35"/>
      <c r="W248" s="35"/>
      <c r="X248" s="35"/>
      <c r="Y248" s="35"/>
      <c r="Z248" s="35"/>
      <c r="AA248" s="35"/>
      <c r="AB248" s="35"/>
      <c r="AC248" s="35"/>
      <c r="AD248" s="44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27"/>
      <c r="AT248" s="27"/>
      <c r="AU248" s="27"/>
      <c r="AV248" s="27"/>
      <c r="AW248" s="27"/>
      <c r="AX248" s="27"/>
      <c r="AY248" s="27"/>
      <c r="AZ248" s="27"/>
      <c r="BA248" s="27"/>
      <c r="BB248" s="35"/>
      <c r="BC248" s="35"/>
      <c r="BD248" s="35"/>
      <c r="BE248" s="50"/>
      <c r="BF248" s="35"/>
      <c r="BG248" s="35"/>
      <c r="BH248" s="35"/>
      <c r="BI248" s="35"/>
      <c r="BJ248" s="35"/>
      <c r="BK248" s="35"/>
      <c r="BL248" s="35"/>
      <c r="BM248" s="35"/>
      <c r="BN248" s="35"/>
      <c r="BO248" s="35" t="s">
        <v>144</v>
      </c>
      <c r="BP248" s="35" t="s">
        <v>18</v>
      </c>
    </row>
    <row r="249" spans="1:68" x14ac:dyDescent="0.2">
      <c r="A249" s="14">
        <f>SUM(H249:BN249)/F249</f>
        <v>131</v>
      </c>
      <c r="B249" s="13">
        <v>243</v>
      </c>
      <c r="C249" s="13" t="s">
        <v>235</v>
      </c>
      <c r="D249" s="13" t="s">
        <v>233</v>
      </c>
      <c r="E249" s="13" t="s">
        <v>43</v>
      </c>
      <c r="F249" s="13">
        <f>COUNT(H249:BN249)</f>
        <v>1</v>
      </c>
      <c r="G249" s="13">
        <v>1</v>
      </c>
      <c r="H249" s="35"/>
      <c r="I249" s="35"/>
      <c r="J249" s="35"/>
      <c r="K249" s="35"/>
      <c r="L249" s="35">
        <v>131</v>
      </c>
      <c r="M249" s="66" t="s">
        <v>111</v>
      </c>
      <c r="N249" s="35"/>
      <c r="O249" s="35"/>
      <c r="P249" s="35"/>
      <c r="Q249" s="35"/>
      <c r="R249" s="35"/>
      <c r="S249" s="35"/>
      <c r="T249" s="35"/>
      <c r="U249" s="27"/>
      <c r="V249" s="35"/>
      <c r="W249" s="35"/>
      <c r="X249" s="35"/>
      <c r="Y249" s="35"/>
      <c r="Z249" s="35"/>
      <c r="AA249" s="35"/>
      <c r="AB249" s="35"/>
      <c r="AC249" s="35"/>
      <c r="AD249" s="44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27"/>
      <c r="AT249" s="27"/>
      <c r="AU249" s="27"/>
      <c r="AV249" s="27"/>
      <c r="AW249" s="27"/>
      <c r="AX249" s="27"/>
      <c r="AY249" s="27"/>
      <c r="AZ249" s="27"/>
      <c r="BA249" s="27"/>
      <c r="BB249" s="35"/>
      <c r="BC249" s="35"/>
      <c r="BD249" s="35"/>
      <c r="BE249" s="50"/>
      <c r="BF249" s="35"/>
      <c r="BG249" s="35"/>
      <c r="BH249" s="35"/>
      <c r="BI249" s="35"/>
      <c r="BJ249" s="35"/>
      <c r="BK249" s="35"/>
      <c r="BL249" s="35"/>
      <c r="BM249" s="35"/>
      <c r="BN249" s="35"/>
      <c r="BO249" s="13" t="s">
        <v>235</v>
      </c>
      <c r="BP249" s="13" t="s">
        <v>233</v>
      </c>
    </row>
    <row r="250" spans="1:68" x14ac:dyDescent="0.2">
      <c r="A250" s="14">
        <f>SUM(H250:BN250)/F250</f>
        <v>132</v>
      </c>
      <c r="B250" s="13">
        <v>244</v>
      </c>
      <c r="C250" s="35" t="s">
        <v>244</v>
      </c>
      <c r="D250" s="35" t="s">
        <v>25</v>
      </c>
      <c r="E250" s="35" t="s">
        <v>43</v>
      </c>
      <c r="F250" s="35">
        <f>COUNT(H250:BN250)</f>
        <v>1</v>
      </c>
      <c r="G250" s="35">
        <v>1</v>
      </c>
      <c r="H250" s="35"/>
      <c r="I250" s="35"/>
      <c r="J250" s="35"/>
      <c r="K250" s="35"/>
      <c r="L250" s="35"/>
      <c r="M250" s="35"/>
      <c r="N250" s="35">
        <v>132</v>
      </c>
      <c r="O250" s="66" t="s">
        <v>111</v>
      </c>
      <c r="P250" s="35"/>
      <c r="Q250" s="35"/>
      <c r="R250" s="35"/>
      <c r="S250" s="35"/>
      <c r="T250" s="35"/>
      <c r="U250" s="27"/>
      <c r="V250" s="35"/>
      <c r="W250" s="35"/>
      <c r="X250" s="35"/>
      <c r="Y250" s="35"/>
      <c r="Z250" s="35"/>
      <c r="AA250" s="35"/>
      <c r="AB250" s="35"/>
      <c r="AC250" s="35"/>
      <c r="AD250" s="44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27"/>
      <c r="AT250" s="27"/>
      <c r="AU250" s="27"/>
      <c r="AV250" s="27"/>
      <c r="AW250" s="27"/>
      <c r="AX250" s="27"/>
      <c r="AY250" s="27"/>
      <c r="AZ250" s="27"/>
      <c r="BA250" s="27"/>
      <c r="BB250" s="35"/>
      <c r="BC250" s="35"/>
      <c r="BD250" s="35"/>
      <c r="BE250" s="50"/>
      <c r="BF250" s="35"/>
      <c r="BG250" s="35"/>
      <c r="BH250" s="35"/>
      <c r="BI250" s="35"/>
      <c r="BJ250" s="35"/>
      <c r="BK250" s="35"/>
      <c r="BL250" s="35"/>
      <c r="BM250" s="35"/>
      <c r="BN250" s="35"/>
      <c r="BO250" s="35" t="s">
        <v>244</v>
      </c>
      <c r="BP250" s="35" t="s">
        <v>25</v>
      </c>
    </row>
    <row r="251" spans="1:68" x14ac:dyDescent="0.2">
      <c r="A251" s="14">
        <f>SUM(H251:BN251)/F251</f>
        <v>132</v>
      </c>
      <c r="B251" s="13">
        <v>245</v>
      </c>
      <c r="C251" s="35" t="s">
        <v>245</v>
      </c>
      <c r="D251" s="35" t="s">
        <v>25</v>
      </c>
      <c r="E251" s="35" t="s">
        <v>43</v>
      </c>
      <c r="F251" s="35">
        <f>COUNT(H251:BN251)</f>
        <v>1</v>
      </c>
      <c r="G251" s="35">
        <v>1</v>
      </c>
      <c r="H251" s="35"/>
      <c r="I251" s="35"/>
      <c r="J251" s="35"/>
      <c r="K251" s="35"/>
      <c r="L251" s="35"/>
      <c r="M251" s="35"/>
      <c r="N251" s="35">
        <v>132</v>
      </c>
      <c r="O251" s="66" t="s">
        <v>111</v>
      </c>
      <c r="P251" s="35"/>
      <c r="Q251" s="35"/>
      <c r="R251" s="35"/>
      <c r="S251" s="35"/>
      <c r="T251" s="35"/>
      <c r="U251" s="27"/>
      <c r="V251" s="35"/>
      <c r="W251" s="35"/>
      <c r="X251" s="35"/>
      <c r="Y251" s="35"/>
      <c r="Z251" s="35"/>
      <c r="AA251" s="35"/>
      <c r="AB251" s="35"/>
      <c r="AC251" s="35"/>
      <c r="AD251" s="44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27"/>
      <c r="AT251" s="27"/>
      <c r="AU251" s="27"/>
      <c r="AV251" s="27"/>
      <c r="AW251" s="27"/>
      <c r="AX251" s="27"/>
      <c r="AY251" s="27"/>
      <c r="AZ251" s="27"/>
      <c r="BA251" s="27"/>
      <c r="BB251" s="35"/>
      <c r="BC251" s="35"/>
      <c r="BD251" s="35"/>
      <c r="BE251" s="50"/>
      <c r="BF251" s="35"/>
      <c r="BG251" s="35"/>
      <c r="BH251" s="35"/>
      <c r="BI251" s="35"/>
      <c r="BJ251" s="35"/>
      <c r="BK251" s="35"/>
      <c r="BL251" s="35"/>
      <c r="BM251" s="35"/>
      <c r="BN251" s="35"/>
      <c r="BO251" s="35" t="s">
        <v>245</v>
      </c>
      <c r="BP251" s="35" t="s">
        <v>25</v>
      </c>
    </row>
    <row r="252" spans="1:68" x14ac:dyDescent="0.2">
      <c r="A252" s="14">
        <f>SUM(H252:BN252)/F252</f>
        <v>132.33333333333334</v>
      </c>
      <c r="B252" s="13">
        <v>246</v>
      </c>
      <c r="C252" s="35" t="s">
        <v>243</v>
      </c>
      <c r="D252" s="35" t="s">
        <v>25</v>
      </c>
      <c r="E252" s="35" t="s">
        <v>43</v>
      </c>
      <c r="F252" s="35">
        <f>COUNT(H252:BN252)</f>
        <v>9</v>
      </c>
      <c r="G252" s="35">
        <v>5</v>
      </c>
      <c r="H252" s="35"/>
      <c r="I252" s="35"/>
      <c r="J252" s="35"/>
      <c r="K252" s="35"/>
      <c r="L252" s="35"/>
      <c r="M252" s="35"/>
      <c r="N252" s="35">
        <v>133</v>
      </c>
      <c r="O252" s="66" t="s">
        <v>111</v>
      </c>
      <c r="P252" s="35"/>
      <c r="Q252" s="35"/>
      <c r="R252" s="35">
        <v>136</v>
      </c>
      <c r="S252" s="35">
        <v>134</v>
      </c>
      <c r="T252" s="35"/>
      <c r="U252" s="27"/>
      <c r="V252" s="35"/>
      <c r="W252" s="35"/>
      <c r="X252" s="35"/>
      <c r="Y252" s="35"/>
      <c r="Z252" s="35">
        <v>140</v>
      </c>
      <c r="AA252" s="35">
        <v>143</v>
      </c>
      <c r="AB252" s="35">
        <v>135</v>
      </c>
      <c r="AC252" s="35">
        <v>136</v>
      </c>
      <c r="AD252" s="44"/>
      <c r="AE252" s="35"/>
      <c r="AF252" s="35"/>
      <c r="AG252" s="35">
        <v>118</v>
      </c>
      <c r="AH252" s="35">
        <v>116</v>
      </c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27"/>
      <c r="AT252" s="27"/>
      <c r="AU252" s="27"/>
      <c r="AV252" s="27"/>
      <c r="AW252" s="27"/>
      <c r="AX252" s="27"/>
      <c r="AY252" s="27"/>
      <c r="AZ252" s="27"/>
      <c r="BA252" s="27"/>
      <c r="BB252" s="35"/>
      <c r="BC252" s="35"/>
      <c r="BD252" s="35"/>
      <c r="BE252" s="50"/>
      <c r="BF252" s="35"/>
      <c r="BG252" s="35"/>
      <c r="BH252" s="35"/>
      <c r="BI252" s="35"/>
      <c r="BJ252" s="35"/>
      <c r="BK252" s="35"/>
      <c r="BL252" s="35"/>
      <c r="BM252" s="35"/>
      <c r="BN252" s="35"/>
      <c r="BO252" s="35" t="s">
        <v>243</v>
      </c>
      <c r="BP252" s="35" t="s">
        <v>25</v>
      </c>
    </row>
    <row r="253" spans="1:68" x14ac:dyDescent="0.2">
      <c r="A253" s="14">
        <f>SUM(H253:BN253)/F253</f>
        <v>133</v>
      </c>
      <c r="B253" s="13">
        <v>247</v>
      </c>
      <c r="C253" s="13" t="s">
        <v>294</v>
      </c>
      <c r="D253" s="13" t="s">
        <v>68</v>
      </c>
      <c r="E253" s="13" t="s">
        <v>42</v>
      </c>
      <c r="F253" s="13">
        <f>COUNT(H253:BN253)</f>
        <v>1</v>
      </c>
      <c r="G253" s="13">
        <v>1</v>
      </c>
      <c r="H253" s="35"/>
      <c r="I253" s="35"/>
      <c r="J253" s="35"/>
      <c r="K253" s="35"/>
      <c r="L253" s="35"/>
      <c r="M253" s="35"/>
      <c r="N253" s="35"/>
      <c r="O253" s="35"/>
      <c r="P253" s="35">
        <v>133</v>
      </c>
      <c r="Q253" s="66" t="s">
        <v>111</v>
      </c>
      <c r="R253" s="35"/>
      <c r="S253" s="35"/>
      <c r="T253" s="35"/>
      <c r="U253" s="27"/>
      <c r="V253" s="35"/>
      <c r="W253" s="35"/>
      <c r="X253" s="35"/>
      <c r="Y253" s="35"/>
      <c r="Z253" s="35"/>
      <c r="AA253" s="35"/>
      <c r="AB253" s="35"/>
      <c r="AC253" s="35"/>
      <c r="AD253" s="44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27"/>
      <c r="AT253" s="27"/>
      <c r="AU253" s="27"/>
      <c r="AV253" s="27"/>
      <c r="AW253" s="27"/>
      <c r="AX253" s="27"/>
      <c r="AY253" s="27"/>
      <c r="AZ253" s="27"/>
      <c r="BA253" s="27"/>
      <c r="BB253" s="35"/>
      <c r="BC253" s="35"/>
      <c r="BD253" s="35"/>
      <c r="BE253" s="50"/>
      <c r="BF253" s="35"/>
      <c r="BG253" s="35"/>
      <c r="BH253" s="35"/>
      <c r="BI253" s="35"/>
      <c r="BJ253" s="35"/>
      <c r="BK253" s="35"/>
      <c r="BL253" s="35"/>
      <c r="BM253" s="35"/>
      <c r="BN253" s="35"/>
      <c r="BO253" s="13" t="s">
        <v>294</v>
      </c>
      <c r="BP253" s="13" t="s">
        <v>68</v>
      </c>
    </row>
    <row r="254" spans="1:68" x14ac:dyDescent="0.2">
      <c r="A254" s="14">
        <f>SUM(H254:BN254)/F254</f>
        <v>134.5</v>
      </c>
      <c r="B254" s="13">
        <v>248</v>
      </c>
      <c r="C254" s="35" t="s">
        <v>291</v>
      </c>
      <c r="D254" s="35" t="s">
        <v>65</v>
      </c>
      <c r="E254" s="35" t="s">
        <v>57</v>
      </c>
      <c r="F254" s="35">
        <f>COUNT(H254:BN254)</f>
        <v>2</v>
      </c>
      <c r="G254" s="35">
        <v>2</v>
      </c>
      <c r="H254" s="35"/>
      <c r="I254" s="35"/>
      <c r="J254" s="35"/>
      <c r="K254" s="35"/>
      <c r="L254" s="35"/>
      <c r="M254" s="35"/>
      <c r="N254" s="35"/>
      <c r="O254" s="35"/>
      <c r="P254" s="35">
        <v>134</v>
      </c>
      <c r="Q254" s="66" t="s">
        <v>111</v>
      </c>
      <c r="R254" s="35"/>
      <c r="S254" s="35"/>
      <c r="T254" s="35"/>
      <c r="U254" s="27"/>
      <c r="V254" s="35"/>
      <c r="W254" s="35"/>
      <c r="X254" s="35">
        <v>135</v>
      </c>
      <c r="Y254" s="66" t="s">
        <v>111</v>
      </c>
      <c r="Z254" s="35"/>
      <c r="AA254" s="35"/>
      <c r="AB254" s="35"/>
      <c r="AC254" s="35"/>
      <c r="AD254" s="44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27"/>
      <c r="AT254" s="27"/>
      <c r="AU254" s="27"/>
      <c r="AV254" s="27"/>
      <c r="AW254" s="27"/>
      <c r="AX254" s="27"/>
      <c r="AY254" s="27"/>
      <c r="AZ254" s="27"/>
      <c r="BA254" s="27"/>
      <c r="BB254" s="35"/>
      <c r="BC254" s="35"/>
      <c r="BD254" s="35"/>
      <c r="BE254" s="50"/>
      <c r="BF254" s="35"/>
      <c r="BG254" s="35"/>
      <c r="BH254" s="35"/>
      <c r="BI254" s="35"/>
      <c r="BJ254" s="35"/>
      <c r="BK254" s="35"/>
      <c r="BL254" s="35"/>
      <c r="BM254" s="35"/>
      <c r="BN254" s="35"/>
      <c r="BO254" s="35" t="s">
        <v>291</v>
      </c>
      <c r="BP254" s="35" t="s">
        <v>65</v>
      </c>
    </row>
    <row r="255" spans="1:68" x14ac:dyDescent="0.2">
      <c r="A255" s="14">
        <f>SUM(H255:BN255)/F255</f>
        <v>135</v>
      </c>
      <c r="B255" s="13">
        <v>249</v>
      </c>
      <c r="C255" s="35" t="s">
        <v>362</v>
      </c>
      <c r="D255" s="35" t="s">
        <v>15</v>
      </c>
      <c r="E255" s="35" t="s">
        <v>43</v>
      </c>
      <c r="F255" s="35">
        <f>COUNT(H255:BN255)</f>
        <v>2</v>
      </c>
      <c r="G255" s="35">
        <v>1</v>
      </c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27"/>
      <c r="T255" s="35"/>
      <c r="U255" s="27"/>
      <c r="V255" s="35"/>
      <c r="W255" s="35"/>
      <c r="X255" s="35"/>
      <c r="Y255" s="35"/>
      <c r="Z255" s="35"/>
      <c r="AA255" s="35"/>
      <c r="AB255" s="35"/>
      <c r="AC255" s="35"/>
      <c r="AD255" s="44"/>
      <c r="AE255" s="35"/>
      <c r="AF255" s="35"/>
      <c r="AG255" s="35">
        <v>139</v>
      </c>
      <c r="AH255" s="35">
        <v>131</v>
      </c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27"/>
      <c r="AT255" s="27"/>
      <c r="AU255" s="27"/>
      <c r="AV255" s="27"/>
      <c r="AW255" s="27"/>
      <c r="AX255" s="27"/>
      <c r="AY255" s="27"/>
      <c r="AZ255" s="27"/>
      <c r="BA255" s="27"/>
      <c r="BB255" s="35"/>
      <c r="BC255" s="35"/>
      <c r="BD255" s="35"/>
      <c r="BE255" s="50"/>
      <c r="BF255" s="35"/>
      <c r="BG255" s="35"/>
      <c r="BH255" s="35"/>
      <c r="BI255" s="35"/>
      <c r="BJ255" s="35"/>
      <c r="BK255" s="35"/>
      <c r="BL255" s="35"/>
      <c r="BM255" s="35"/>
      <c r="BN255" s="35"/>
      <c r="BO255" s="35" t="s">
        <v>362</v>
      </c>
      <c r="BP255" s="35" t="s">
        <v>15</v>
      </c>
    </row>
    <row r="256" spans="1:68" x14ac:dyDescent="0.2">
      <c r="A256" s="14">
        <f>SUM(H256:BN256)/F256</f>
        <v>135.16666666666666</v>
      </c>
      <c r="B256" s="13">
        <v>250</v>
      </c>
      <c r="C256" s="13" t="s">
        <v>266</v>
      </c>
      <c r="D256" s="13" t="s">
        <v>12</v>
      </c>
      <c r="E256" s="13" t="s">
        <v>40</v>
      </c>
      <c r="F256" s="13">
        <f>COUNT(H256:BN256)</f>
        <v>6</v>
      </c>
      <c r="G256" s="13">
        <v>3</v>
      </c>
      <c r="H256" s="35"/>
      <c r="I256" s="35"/>
      <c r="J256" s="35"/>
      <c r="K256" s="35"/>
      <c r="L256" s="35"/>
      <c r="M256" s="35"/>
      <c r="N256" s="35">
        <v>150</v>
      </c>
      <c r="O256" s="35">
        <v>155</v>
      </c>
      <c r="P256" s="35"/>
      <c r="Q256" s="35"/>
      <c r="R256" s="35"/>
      <c r="S256" s="35"/>
      <c r="T256" s="35"/>
      <c r="U256" s="27"/>
      <c r="V256" s="35"/>
      <c r="W256" s="35"/>
      <c r="X256" s="35"/>
      <c r="Y256" s="35"/>
      <c r="Z256" s="35"/>
      <c r="AA256" s="35"/>
      <c r="AB256" s="35">
        <v>122</v>
      </c>
      <c r="AC256" s="35">
        <v>119</v>
      </c>
      <c r="AD256" s="44"/>
      <c r="AE256" s="35">
        <v>130</v>
      </c>
      <c r="AF256" s="35">
        <v>135</v>
      </c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27"/>
      <c r="AT256" s="27"/>
      <c r="AU256" s="27"/>
      <c r="AV256" s="27"/>
      <c r="AW256" s="27"/>
      <c r="AX256" s="27"/>
      <c r="AY256" s="27"/>
      <c r="AZ256" s="27"/>
      <c r="BA256" s="27"/>
      <c r="BB256" s="35"/>
      <c r="BC256" s="35"/>
      <c r="BD256" s="35"/>
      <c r="BE256" s="50"/>
      <c r="BF256" s="35"/>
      <c r="BG256" s="35"/>
      <c r="BH256" s="35"/>
      <c r="BI256" s="35"/>
      <c r="BJ256" s="35"/>
      <c r="BK256" s="35"/>
      <c r="BL256" s="35"/>
      <c r="BM256" s="35"/>
      <c r="BN256" s="35"/>
      <c r="BO256" s="13" t="s">
        <v>266</v>
      </c>
      <c r="BP256" s="13" t="s">
        <v>12</v>
      </c>
    </row>
    <row r="257" spans="1:68" x14ac:dyDescent="0.2">
      <c r="A257" s="14">
        <f>SUM(H257:BN257)/F257</f>
        <v>136</v>
      </c>
      <c r="B257" s="13">
        <v>251</v>
      </c>
      <c r="C257" s="13" t="s">
        <v>237</v>
      </c>
      <c r="D257" s="13" t="s">
        <v>233</v>
      </c>
      <c r="E257" s="13" t="s">
        <v>43</v>
      </c>
      <c r="F257" s="13">
        <f>COUNT(H257:BN257)</f>
        <v>1</v>
      </c>
      <c r="G257" s="13">
        <v>1</v>
      </c>
      <c r="H257" s="35"/>
      <c r="I257" s="35"/>
      <c r="J257" s="35"/>
      <c r="K257" s="35"/>
      <c r="L257" s="35">
        <v>136</v>
      </c>
      <c r="M257" s="66" t="s">
        <v>111</v>
      </c>
      <c r="N257" s="35"/>
      <c r="O257" s="35"/>
      <c r="P257" s="35"/>
      <c r="Q257" s="35"/>
      <c r="R257" s="35"/>
      <c r="S257" s="35"/>
      <c r="T257" s="35"/>
      <c r="U257" s="27"/>
      <c r="V257" s="35"/>
      <c r="W257" s="35"/>
      <c r="X257" s="35"/>
      <c r="Y257" s="35"/>
      <c r="Z257" s="35"/>
      <c r="AA257" s="35"/>
      <c r="AB257" s="35"/>
      <c r="AC257" s="35"/>
      <c r="AD257" s="44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27"/>
      <c r="AT257" s="27"/>
      <c r="AU257" s="27"/>
      <c r="AV257" s="27"/>
      <c r="AW257" s="27"/>
      <c r="AX257" s="27"/>
      <c r="AY257" s="27"/>
      <c r="AZ257" s="27"/>
      <c r="BA257" s="27"/>
      <c r="BB257" s="35"/>
      <c r="BC257" s="35"/>
      <c r="BD257" s="35"/>
      <c r="BE257" s="50"/>
      <c r="BF257" s="35"/>
      <c r="BG257" s="35"/>
      <c r="BH257" s="35"/>
      <c r="BI257" s="35"/>
      <c r="BJ257" s="35"/>
      <c r="BK257" s="35"/>
      <c r="BL257" s="35"/>
      <c r="BM257" s="35"/>
      <c r="BN257" s="35"/>
      <c r="BO257" s="13" t="s">
        <v>237</v>
      </c>
      <c r="BP257" s="13" t="s">
        <v>233</v>
      </c>
    </row>
    <row r="258" spans="1:68" x14ac:dyDescent="0.2">
      <c r="A258" s="14">
        <f>SUM(H258:BN258)/F258</f>
        <v>137</v>
      </c>
      <c r="B258" s="13">
        <v>252</v>
      </c>
      <c r="C258" s="35" t="s">
        <v>290</v>
      </c>
      <c r="D258" s="35" t="s">
        <v>65</v>
      </c>
      <c r="E258" s="35" t="s">
        <v>57</v>
      </c>
      <c r="F258" s="35">
        <f>COUNT(H258:BN258)</f>
        <v>2</v>
      </c>
      <c r="G258" s="35">
        <v>1</v>
      </c>
      <c r="H258" s="35"/>
      <c r="I258" s="35"/>
      <c r="J258" s="35"/>
      <c r="K258" s="35"/>
      <c r="L258" s="35"/>
      <c r="M258" s="35"/>
      <c r="N258" s="35"/>
      <c r="O258" s="35"/>
      <c r="P258" s="35">
        <v>151</v>
      </c>
      <c r="Q258" s="35">
        <v>123</v>
      </c>
      <c r="R258" s="35"/>
      <c r="S258" s="35"/>
      <c r="T258" s="35"/>
      <c r="U258" s="27"/>
      <c r="V258" s="35"/>
      <c r="W258" s="35"/>
      <c r="X258" s="66"/>
      <c r="Y258" s="35"/>
      <c r="Z258" s="35"/>
      <c r="AA258" s="35"/>
      <c r="AB258" s="35"/>
      <c r="AC258" s="35"/>
      <c r="AD258" s="44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27"/>
      <c r="AT258" s="27"/>
      <c r="AU258" s="27"/>
      <c r="AV258" s="27"/>
      <c r="AW258" s="27"/>
      <c r="AX258" s="27"/>
      <c r="AY258" s="27"/>
      <c r="AZ258" s="27"/>
      <c r="BA258" s="27"/>
      <c r="BB258" s="35"/>
      <c r="BC258" s="35"/>
      <c r="BD258" s="35"/>
      <c r="BE258" s="50"/>
      <c r="BF258" s="35"/>
      <c r="BG258" s="35"/>
      <c r="BH258" s="35"/>
      <c r="BI258" s="35"/>
      <c r="BJ258" s="35"/>
      <c r="BK258" s="35"/>
      <c r="BL258" s="35"/>
      <c r="BM258" s="35"/>
      <c r="BN258" s="35"/>
      <c r="BO258" s="35" t="s">
        <v>290</v>
      </c>
      <c r="BP258" s="35" t="s">
        <v>65</v>
      </c>
    </row>
    <row r="259" spans="1:68" x14ac:dyDescent="0.2">
      <c r="A259" s="14">
        <f>SUM(H259:BN259)/F259</f>
        <v>141</v>
      </c>
      <c r="B259" s="13">
        <v>253</v>
      </c>
      <c r="C259" s="35" t="s">
        <v>246</v>
      </c>
      <c r="D259" s="35" t="s">
        <v>25</v>
      </c>
      <c r="E259" s="35" t="s">
        <v>43</v>
      </c>
      <c r="F259" s="35">
        <f>COUNT(H259:BN259)</f>
        <v>1</v>
      </c>
      <c r="G259" s="35">
        <v>1</v>
      </c>
      <c r="H259" s="35"/>
      <c r="I259" s="35"/>
      <c r="J259" s="35"/>
      <c r="K259" s="35"/>
      <c r="L259" s="35"/>
      <c r="M259" s="35"/>
      <c r="N259" s="35">
        <v>141</v>
      </c>
      <c r="O259" s="66" t="s">
        <v>111</v>
      </c>
      <c r="P259" s="35"/>
      <c r="Q259" s="35"/>
      <c r="R259" s="35"/>
      <c r="S259" s="35"/>
      <c r="T259" s="35"/>
      <c r="U259" s="27"/>
      <c r="V259" s="35"/>
      <c r="W259" s="35"/>
      <c r="X259" s="35"/>
      <c r="Y259" s="35"/>
      <c r="Z259" s="35"/>
      <c r="AA259" s="35"/>
      <c r="AB259" s="35"/>
      <c r="AC259" s="35"/>
      <c r="AD259" s="44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27"/>
      <c r="AT259" s="27"/>
      <c r="AU259" s="27"/>
      <c r="AV259" s="27"/>
      <c r="AW259" s="27"/>
      <c r="AX259" s="27"/>
      <c r="AY259" s="27"/>
      <c r="AZ259" s="27"/>
      <c r="BA259" s="27"/>
      <c r="BB259" s="35"/>
      <c r="BC259" s="35"/>
      <c r="BD259" s="35"/>
      <c r="BE259" s="50"/>
      <c r="BF259" s="35"/>
      <c r="BG259" s="35"/>
      <c r="BH259" s="35"/>
      <c r="BI259" s="35"/>
      <c r="BJ259" s="35"/>
      <c r="BK259" s="35"/>
      <c r="BL259" s="35"/>
      <c r="BM259" s="35"/>
      <c r="BN259" s="35"/>
      <c r="BO259" s="35" t="s">
        <v>246</v>
      </c>
      <c r="BP259" s="35" t="s">
        <v>25</v>
      </c>
    </row>
    <row r="260" spans="1:68" x14ac:dyDescent="0.2">
      <c r="A260" s="14">
        <f>SUM(H260:BN260)/F260</f>
        <v>142.5</v>
      </c>
      <c r="B260" s="13">
        <v>254</v>
      </c>
      <c r="C260" s="13" t="s">
        <v>305</v>
      </c>
      <c r="D260" s="13" t="s">
        <v>11</v>
      </c>
      <c r="E260" s="13" t="s">
        <v>40</v>
      </c>
      <c r="F260" s="13">
        <f>COUNT(H260:BN260)</f>
        <v>2</v>
      </c>
      <c r="G260" s="13">
        <v>1</v>
      </c>
      <c r="H260" s="35"/>
      <c r="I260" s="35"/>
      <c r="J260" s="35"/>
      <c r="K260" s="35"/>
      <c r="L260" s="35"/>
      <c r="M260" s="35"/>
      <c r="N260" s="35"/>
      <c r="O260" s="35"/>
      <c r="P260" s="35">
        <v>140</v>
      </c>
      <c r="Q260" s="35">
        <v>145</v>
      </c>
      <c r="R260" s="35"/>
      <c r="S260" s="35"/>
      <c r="T260" s="35"/>
      <c r="U260" s="27"/>
      <c r="V260" s="35"/>
      <c r="W260" s="35"/>
      <c r="X260" s="35"/>
      <c r="Y260" s="35"/>
      <c r="Z260" s="35"/>
      <c r="AA260" s="35"/>
      <c r="AB260" s="35"/>
      <c r="AC260" s="35"/>
      <c r="AD260" s="44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27"/>
      <c r="AT260" s="27"/>
      <c r="AU260" s="27"/>
      <c r="AV260" s="27"/>
      <c r="AW260" s="27"/>
      <c r="AX260" s="27"/>
      <c r="AY260" s="27"/>
      <c r="AZ260" s="27"/>
      <c r="BA260" s="27"/>
      <c r="BB260" s="35"/>
      <c r="BC260" s="35"/>
      <c r="BD260" s="35"/>
      <c r="BE260" s="50"/>
      <c r="BF260" s="35"/>
      <c r="BG260" s="35"/>
      <c r="BH260" s="35"/>
      <c r="BI260" s="35"/>
      <c r="BJ260" s="35"/>
      <c r="BK260" s="35"/>
      <c r="BL260" s="35"/>
      <c r="BM260" s="35"/>
      <c r="BN260" s="35"/>
      <c r="BO260" s="13" t="s">
        <v>305</v>
      </c>
      <c r="BP260" s="13" t="s">
        <v>11</v>
      </c>
    </row>
    <row r="261" spans="1:68" x14ac:dyDescent="0.2">
      <c r="A261" s="14">
        <f>SUM(H261:BN261)/F261</f>
        <v>143</v>
      </c>
      <c r="B261" s="13">
        <v>255</v>
      </c>
      <c r="C261" s="35" t="s">
        <v>322</v>
      </c>
      <c r="D261" s="35" t="s">
        <v>36</v>
      </c>
      <c r="E261" s="35" t="s">
        <v>43</v>
      </c>
      <c r="F261" s="35">
        <f>COUNT(H261:BN261)</f>
        <v>2</v>
      </c>
      <c r="G261" s="35">
        <v>2</v>
      </c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>
        <v>145</v>
      </c>
      <c r="U261" s="66" t="s">
        <v>111</v>
      </c>
      <c r="V261" s="35"/>
      <c r="W261" s="35"/>
      <c r="X261" s="35">
        <v>141</v>
      </c>
      <c r="Y261" s="66" t="s">
        <v>111</v>
      </c>
      <c r="Z261" s="35"/>
      <c r="AA261" s="35"/>
      <c r="AB261" s="35"/>
      <c r="AC261" s="35"/>
      <c r="AD261" s="44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27"/>
      <c r="AT261" s="27"/>
      <c r="AU261" s="27"/>
      <c r="AV261" s="27"/>
      <c r="AW261" s="27"/>
      <c r="AX261" s="27"/>
      <c r="AY261" s="27"/>
      <c r="AZ261" s="27"/>
      <c r="BA261" s="27"/>
      <c r="BB261" s="35"/>
      <c r="BC261" s="35"/>
      <c r="BD261" s="35"/>
      <c r="BE261" s="50"/>
      <c r="BF261" s="35"/>
      <c r="BG261" s="35"/>
      <c r="BH261" s="35"/>
      <c r="BI261" s="35"/>
      <c r="BJ261" s="35"/>
      <c r="BK261" s="35"/>
      <c r="BL261" s="35"/>
      <c r="BM261" s="35"/>
      <c r="BN261" s="35"/>
      <c r="BO261" s="35" t="s">
        <v>322</v>
      </c>
      <c r="BP261" s="35" t="s">
        <v>36</v>
      </c>
    </row>
    <row r="262" spans="1:68" x14ac:dyDescent="0.2">
      <c r="A262" s="14">
        <f>SUM(H262:BN262)/F262</f>
        <v>145</v>
      </c>
      <c r="B262" s="13">
        <v>256</v>
      </c>
      <c r="C262" s="35" t="s">
        <v>287</v>
      </c>
      <c r="D262" s="35" t="s">
        <v>65</v>
      </c>
      <c r="E262" s="35" t="s">
        <v>57</v>
      </c>
      <c r="F262" s="35">
        <f>COUNT(H262:BN262)</f>
        <v>1</v>
      </c>
      <c r="G262" s="35">
        <v>1</v>
      </c>
      <c r="H262" s="35"/>
      <c r="I262" s="35"/>
      <c r="J262" s="35"/>
      <c r="K262" s="35"/>
      <c r="L262" s="35"/>
      <c r="M262" s="35"/>
      <c r="N262" s="35"/>
      <c r="O262" s="35"/>
      <c r="P262" s="35">
        <v>145</v>
      </c>
      <c r="Q262" s="66" t="s">
        <v>111</v>
      </c>
      <c r="R262" s="35"/>
      <c r="S262" s="35"/>
      <c r="T262" s="35"/>
      <c r="U262" s="27"/>
      <c r="V262" s="35"/>
      <c r="W262" s="35"/>
      <c r="X262" s="66"/>
      <c r="Y262" s="35"/>
      <c r="Z262" s="35"/>
      <c r="AA262" s="35"/>
      <c r="AB262" s="35"/>
      <c r="AC262" s="35"/>
      <c r="AD262" s="44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27"/>
      <c r="AT262" s="27"/>
      <c r="AU262" s="27"/>
      <c r="AV262" s="27"/>
      <c r="AW262" s="27"/>
      <c r="AX262" s="27"/>
      <c r="AY262" s="27"/>
      <c r="AZ262" s="27"/>
      <c r="BA262" s="27"/>
      <c r="BB262" s="35"/>
      <c r="BC262" s="35"/>
      <c r="BD262" s="35"/>
      <c r="BE262" s="50"/>
      <c r="BF262" s="35"/>
      <c r="BG262" s="35"/>
      <c r="BH262" s="35"/>
      <c r="BI262" s="35"/>
      <c r="BJ262" s="35"/>
      <c r="BK262" s="35"/>
      <c r="BL262" s="35"/>
      <c r="BM262" s="35"/>
      <c r="BN262" s="35"/>
      <c r="BO262" s="35" t="s">
        <v>287</v>
      </c>
      <c r="BP262" s="35" t="s">
        <v>65</v>
      </c>
    </row>
    <row r="263" spans="1:68" x14ac:dyDescent="0.2">
      <c r="A263" s="14">
        <f>SUM(H263:BN263)/F263</f>
        <v>147.75</v>
      </c>
      <c r="B263" s="13">
        <v>257</v>
      </c>
      <c r="C263" s="13" t="s">
        <v>196</v>
      </c>
      <c r="D263" s="13" t="s">
        <v>14</v>
      </c>
      <c r="E263" s="13" t="s">
        <v>43</v>
      </c>
      <c r="F263" s="13">
        <f>COUNT(H263:BN263)</f>
        <v>4</v>
      </c>
      <c r="G263" s="13">
        <v>3</v>
      </c>
      <c r="H263" s="35">
        <v>159</v>
      </c>
      <c r="I263" s="35">
        <v>148</v>
      </c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27"/>
      <c r="V263" s="35">
        <v>149</v>
      </c>
      <c r="W263" s="66" t="s">
        <v>111</v>
      </c>
      <c r="X263" s="35"/>
      <c r="Y263" s="35"/>
      <c r="Z263" s="35"/>
      <c r="AA263" s="35"/>
      <c r="AB263" s="35"/>
      <c r="AC263" s="35"/>
      <c r="AD263" s="44"/>
      <c r="AE263" s="35"/>
      <c r="AF263" s="35"/>
      <c r="AG263" s="35">
        <v>135</v>
      </c>
      <c r="AH263" s="66" t="s">
        <v>111</v>
      </c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27"/>
      <c r="AT263" s="27"/>
      <c r="AU263" s="27"/>
      <c r="AV263" s="27"/>
      <c r="AW263" s="27"/>
      <c r="AX263" s="27"/>
      <c r="AY263" s="27"/>
      <c r="AZ263" s="27"/>
      <c r="BA263" s="27"/>
      <c r="BB263" s="35"/>
      <c r="BC263" s="35"/>
      <c r="BD263" s="35"/>
      <c r="BE263" s="50"/>
      <c r="BF263" s="35"/>
      <c r="BG263" s="35"/>
      <c r="BH263" s="35"/>
      <c r="BI263" s="35"/>
      <c r="BJ263" s="35"/>
      <c r="BK263" s="35"/>
      <c r="BL263" s="35"/>
      <c r="BM263" s="35"/>
      <c r="BN263" s="35"/>
      <c r="BO263" s="13" t="s">
        <v>196</v>
      </c>
      <c r="BP263" s="13" t="s">
        <v>14</v>
      </c>
    </row>
    <row r="264" spans="1:68" x14ac:dyDescent="0.2">
      <c r="A264" s="69">
        <f>SUM(H264:BN264)/F264</f>
        <v>148</v>
      </c>
      <c r="B264" s="13">
        <v>258</v>
      </c>
      <c r="C264" s="70" t="s">
        <v>158</v>
      </c>
      <c r="D264" s="70" t="s">
        <v>58</v>
      </c>
      <c r="E264" s="70" t="s">
        <v>42</v>
      </c>
      <c r="F264" s="13">
        <f>COUNT(H264:BN264)</f>
        <v>1</v>
      </c>
      <c r="G264" s="13">
        <v>2</v>
      </c>
      <c r="H264" s="35"/>
      <c r="I264" s="35"/>
      <c r="J264" s="67" t="s">
        <v>159</v>
      </c>
      <c r="K264" s="66" t="s">
        <v>111</v>
      </c>
      <c r="L264" s="35">
        <v>148</v>
      </c>
      <c r="M264" s="66" t="s">
        <v>111</v>
      </c>
      <c r="N264" s="35"/>
      <c r="O264" s="35"/>
      <c r="P264" s="35"/>
      <c r="Q264" s="35"/>
      <c r="R264" s="35"/>
      <c r="S264" s="35"/>
      <c r="T264" s="35"/>
      <c r="U264" s="27"/>
      <c r="V264" s="35"/>
      <c r="W264" s="35"/>
      <c r="X264" s="35"/>
      <c r="Y264" s="35"/>
      <c r="Z264" s="35"/>
      <c r="AA264" s="35"/>
      <c r="AB264" s="35"/>
      <c r="AC264" s="35"/>
      <c r="AD264" s="44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27"/>
      <c r="AT264" s="27"/>
      <c r="AU264" s="27"/>
      <c r="AV264" s="27"/>
      <c r="AW264" s="27"/>
      <c r="AX264" s="27"/>
      <c r="AY264" s="27"/>
      <c r="AZ264" s="27"/>
      <c r="BA264" s="27"/>
      <c r="BB264" s="35"/>
      <c r="BC264" s="35"/>
      <c r="BD264" s="35"/>
      <c r="BE264" s="50"/>
      <c r="BF264" s="35"/>
      <c r="BG264" s="35"/>
      <c r="BH264" s="35"/>
      <c r="BI264" s="35"/>
      <c r="BJ264" s="35"/>
      <c r="BK264" s="35"/>
      <c r="BL264" s="35"/>
      <c r="BM264" s="35"/>
      <c r="BN264" s="35"/>
      <c r="BO264" s="70" t="s">
        <v>158</v>
      </c>
      <c r="BP264" s="70" t="s">
        <v>58</v>
      </c>
    </row>
    <row r="265" spans="1:68" x14ac:dyDescent="0.2">
      <c r="A265" s="14">
        <f>SUM(H265:BN265)/F265</f>
        <v>149</v>
      </c>
      <c r="B265" s="13">
        <v>259</v>
      </c>
      <c r="C265" s="13" t="s">
        <v>197</v>
      </c>
      <c r="D265" s="13" t="s">
        <v>14</v>
      </c>
      <c r="E265" s="13" t="s">
        <v>43</v>
      </c>
      <c r="F265" s="13">
        <f>COUNT(H265:BN265)</f>
        <v>1</v>
      </c>
      <c r="G265" s="13">
        <v>1</v>
      </c>
      <c r="H265" s="35">
        <v>149</v>
      </c>
      <c r="I265" s="66" t="s">
        <v>111</v>
      </c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27"/>
      <c r="V265" s="35"/>
      <c r="W265" s="35"/>
      <c r="X265" s="35"/>
      <c r="Y265" s="35"/>
      <c r="Z265" s="35"/>
      <c r="AA265" s="35"/>
      <c r="AB265" s="35"/>
      <c r="AC265" s="35"/>
      <c r="AD265" s="44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27"/>
      <c r="AT265" s="27"/>
      <c r="AU265" s="27"/>
      <c r="AV265" s="27"/>
      <c r="AW265" s="27"/>
      <c r="AX265" s="27"/>
      <c r="AY265" s="27"/>
      <c r="AZ265" s="27"/>
      <c r="BA265" s="27"/>
      <c r="BB265" s="35"/>
      <c r="BC265" s="35"/>
      <c r="BD265" s="35"/>
      <c r="BE265" s="50"/>
      <c r="BF265" s="35"/>
      <c r="BG265" s="35"/>
      <c r="BH265" s="35"/>
      <c r="BI265" s="35"/>
      <c r="BJ265" s="35"/>
      <c r="BK265" s="35"/>
      <c r="BL265" s="35"/>
      <c r="BM265" s="35"/>
      <c r="BN265" s="35"/>
      <c r="BO265" s="13" t="s">
        <v>197</v>
      </c>
      <c r="BP265" s="13" t="s">
        <v>14</v>
      </c>
    </row>
    <row r="266" spans="1:68" x14ac:dyDescent="0.2">
      <c r="A266" s="14">
        <f>SUM(H266:BN266)/F266</f>
        <v>153</v>
      </c>
      <c r="B266" s="13">
        <v>260</v>
      </c>
      <c r="C266" s="13" t="s">
        <v>238</v>
      </c>
      <c r="D266" s="13" t="s">
        <v>233</v>
      </c>
      <c r="E266" s="13" t="s">
        <v>43</v>
      </c>
      <c r="F266" s="13">
        <f>COUNT(H266:BN266)</f>
        <v>1</v>
      </c>
      <c r="G266" s="13">
        <v>1</v>
      </c>
      <c r="H266" s="35"/>
      <c r="I266" s="35"/>
      <c r="J266" s="35"/>
      <c r="K266" s="35"/>
      <c r="L266" s="35">
        <v>153</v>
      </c>
      <c r="M266" s="66" t="s">
        <v>111</v>
      </c>
      <c r="N266" s="35"/>
      <c r="O266" s="35"/>
      <c r="P266" s="35"/>
      <c r="Q266" s="35"/>
      <c r="R266" s="35"/>
      <c r="S266" s="35"/>
      <c r="T266" s="35"/>
      <c r="U266" s="27"/>
      <c r="V266" s="35"/>
      <c r="W266" s="35"/>
      <c r="X266" s="35"/>
      <c r="Y266" s="35"/>
      <c r="Z266" s="35"/>
      <c r="AA266" s="35"/>
      <c r="AB266" s="35"/>
      <c r="AC266" s="35"/>
      <c r="AD266" s="44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27"/>
      <c r="AT266" s="27"/>
      <c r="AU266" s="27"/>
      <c r="AV266" s="27"/>
      <c r="AW266" s="27"/>
      <c r="AX266" s="27"/>
      <c r="AY266" s="27"/>
      <c r="AZ266" s="27"/>
      <c r="BA266" s="27"/>
      <c r="BB266" s="35"/>
      <c r="BC266" s="35"/>
      <c r="BD266" s="35"/>
      <c r="BE266" s="50"/>
      <c r="BF266" s="35"/>
      <c r="BG266" s="35"/>
      <c r="BH266" s="35"/>
      <c r="BI266" s="35"/>
      <c r="BJ266" s="35"/>
      <c r="BK266" s="35"/>
      <c r="BL266" s="35"/>
      <c r="BM266" s="35"/>
      <c r="BN266" s="35"/>
      <c r="BO266" s="13" t="s">
        <v>238</v>
      </c>
      <c r="BP266" s="13" t="s">
        <v>233</v>
      </c>
    </row>
    <row r="267" spans="1:68" x14ac:dyDescent="0.2">
      <c r="A267" s="14">
        <f>SUM(H267:BN267)/F267</f>
        <v>153.66666666666666</v>
      </c>
      <c r="B267" s="13">
        <v>261</v>
      </c>
      <c r="C267" s="13" t="s">
        <v>335</v>
      </c>
      <c r="D267" s="13" t="s">
        <v>14</v>
      </c>
      <c r="E267" s="13" t="s">
        <v>43</v>
      </c>
      <c r="F267" s="13">
        <f>COUNT(H267:BN267)</f>
        <v>3</v>
      </c>
      <c r="G267" s="13">
        <v>2</v>
      </c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27"/>
      <c r="V267" s="35">
        <v>155</v>
      </c>
      <c r="W267" s="35">
        <v>157</v>
      </c>
      <c r="X267" s="35"/>
      <c r="Y267" s="35"/>
      <c r="Z267" s="35"/>
      <c r="AA267" s="35"/>
      <c r="AB267" s="35"/>
      <c r="AC267" s="35"/>
      <c r="AD267" s="44"/>
      <c r="AE267" s="35"/>
      <c r="AF267" s="35"/>
      <c r="AG267" s="35">
        <v>149</v>
      </c>
      <c r="AH267" s="66" t="s">
        <v>111</v>
      </c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27"/>
      <c r="AT267" s="27"/>
      <c r="AU267" s="27"/>
      <c r="AV267" s="27"/>
      <c r="AW267" s="27"/>
      <c r="AX267" s="27"/>
      <c r="AY267" s="27"/>
      <c r="AZ267" s="27"/>
      <c r="BA267" s="27"/>
      <c r="BB267" s="35"/>
      <c r="BC267" s="35"/>
      <c r="BD267" s="35"/>
      <c r="BE267" s="50"/>
      <c r="BF267" s="35"/>
      <c r="BG267" s="35"/>
      <c r="BH267" s="35"/>
      <c r="BI267" s="35"/>
      <c r="BJ267" s="35"/>
      <c r="BK267" s="35"/>
      <c r="BL267" s="35"/>
      <c r="BM267" s="35"/>
      <c r="BN267" s="35"/>
      <c r="BO267" s="13" t="s">
        <v>335</v>
      </c>
      <c r="BP267" s="13" t="s">
        <v>14</v>
      </c>
    </row>
    <row r="268" spans="1:68" x14ac:dyDescent="0.2">
      <c r="A268" s="14">
        <f>SUM(H268:BN268)/F268</f>
        <v>154</v>
      </c>
      <c r="B268" s="13">
        <v>262</v>
      </c>
      <c r="C268" s="35" t="s">
        <v>288</v>
      </c>
      <c r="D268" s="35" t="s">
        <v>65</v>
      </c>
      <c r="E268" s="35" t="s">
        <v>57</v>
      </c>
      <c r="F268" s="35">
        <f>COUNT(H268:BN268)</f>
        <v>2</v>
      </c>
      <c r="G268" s="35">
        <v>1</v>
      </c>
      <c r="H268" s="35"/>
      <c r="I268" s="35"/>
      <c r="J268" s="35"/>
      <c r="K268" s="35"/>
      <c r="L268" s="35"/>
      <c r="M268" s="35"/>
      <c r="N268" s="35"/>
      <c r="O268" s="35"/>
      <c r="P268" s="35">
        <v>160</v>
      </c>
      <c r="Q268" s="35">
        <v>148</v>
      </c>
      <c r="R268" s="35"/>
      <c r="S268" s="35"/>
      <c r="T268" s="35"/>
      <c r="U268" s="27"/>
      <c r="V268" s="35"/>
      <c r="W268" s="35"/>
      <c r="X268" s="35"/>
      <c r="Y268" s="35"/>
      <c r="Z268" s="35"/>
      <c r="AA268" s="35"/>
      <c r="AB268" s="35"/>
      <c r="AC268" s="35"/>
      <c r="AD268" s="44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27"/>
      <c r="AT268" s="27"/>
      <c r="AU268" s="27"/>
      <c r="AV268" s="27"/>
      <c r="AW268" s="27"/>
      <c r="AX268" s="27"/>
      <c r="AY268" s="27"/>
      <c r="AZ268" s="27"/>
      <c r="BA268" s="27"/>
      <c r="BB268" s="35"/>
      <c r="BC268" s="35"/>
      <c r="BD268" s="35"/>
      <c r="BE268" s="50"/>
      <c r="BF268" s="35"/>
      <c r="BG268" s="35"/>
      <c r="BH268" s="35"/>
      <c r="BI268" s="35"/>
      <c r="BJ268" s="35"/>
      <c r="BK268" s="35"/>
      <c r="BL268" s="35"/>
      <c r="BM268" s="35"/>
      <c r="BN268" s="35"/>
      <c r="BO268" s="35" t="s">
        <v>288</v>
      </c>
      <c r="BP268" s="35" t="s">
        <v>65</v>
      </c>
    </row>
    <row r="269" spans="1:68" x14ac:dyDescent="0.2">
      <c r="A269" s="14">
        <f>SUM(H269:BN269)/F269</f>
        <v>154.25</v>
      </c>
      <c r="B269" s="13">
        <v>263</v>
      </c>
      <c r="C269" s="35" t="s">
        <v>274</v>
      </c>
      <c r="D269" s="35" t="s">
        <v>36</v>
      </c>
      <c r="E269" s="35" t="s">
        <v>43</v>
      </c>
      <c r="F269" s="35">
        <f>COUNT(H269:BN269)</f>
        <v>4</v>
      </c>
      <c r="G269" s="35">
        <v>2</v>
      </c>
      <c r="H269" s="35"/>
      <c r="I269" s="35"/>
      <c r="J269" s="35"/>
      <c r="K269" s="35"/>
      <c r="L269" s="35"/>
      <c r="M269" s="35"/>
      <c r="N269" s="35">
        <v>155</v>
      </c>
      <c r="O269" s="35">
        <v>161</v>
      </c>
      <c r="P269" s="35"/>
      <c r="Q269" s="35"/>
      <c r="R269" s="35"/>
      <c r="S269" s="35"/>
      <c r="T269" s="35">
        <v>150</v>
      </c>
      <c r="U269" s="27">
        <v>151</v>
      </c>
      <c r="V269" s="35"/>
      <c r="W269" s="35"/>
      <c r="X269" s="35"/>
      <c r="Y269" s="35"/>
      <c r="Z269" s="35"/>
      <c r="AA269" s="35"/>
      <c r="AB269" s="35"/>
      <c r="AC269" s="35"/>
      <c r="AD269" s="44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27"/>
      <c r="AT269" s="27"/>
      <c r="AU269" s="27"/>
      <c r="AV269" s="27"/>
      <c r="AW269" s="27"/>
      <c r="AX269" s="27"/>
      <c r="AY269" s="27"/>
      <c r="AZ269" s="27"/>
      <c r="BA269" s="27"/>
      <c r="BB269" s="35"/>
      <c r="BC269" s="35"/>
      <c r="BD269" s="35"/>
      <c r="BE269" s="50"/>
      <c r="BF269" s="35"/>
      <c r="BG269" s="35"/>
      <c r="BH269" s="35"/>
      <c r="BI269" s="35"/>
      <c r="BJ269" s="35"/>
      <c r="BK269" s="35"/>
      <c r="BL269" s="35"/>
      <c r="BM269" s="35"/>
      <c r="BN269" s="35"/>
      <c r="BO269" s="35" t="s">
        <v>274</v>
      </c>
      <c r="BP269" s="35" t="s">
        <v>36</v>
      </c>
    </row>
    <row r="270" spans="1:68" x14ac:dyDescent="0.2">
      <c r="A270" s="14">
        <f>SUM(H270:BN270)/F270</f>
        <v>156.5</v>
      </c>
      <c r="B270" s="13">
        <v>264</v>
      </c>
      <c r="C270" s="35" t="s">
        <v>323</v>
      </c>
      <c r="D270" s="35" t="s">
        <v>36</v>
      </c>
      <c r="E270" s="35" t="s">
        <v>43</v>
      </c>
      <c r="F270" s="35">
        <f>COUNT(H270:BN270)</f>
        <v>2</v>
      </c>
      <c r="G270" s="35">
        <v>1</v>
      </c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>
        <v>149</v>
      </c>
      <c r="U270" s="27">
        <v>164</v>
      </c>
      <c r="V270" s="35"/>
      <c r="W270" s="35"/>
      <c r="X270" s="71"/>
      <c r="Y270" s="35"/>
      <c r="Z270" s="35"/>
      <c r="AA270" s="35"/>
      <c r="AB270" s="35"/>
      <c r="AC270" s="35"/>
      <c r="AD270" s="44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27"/>
      <c r="AT270" s="27"/>
      <c r="AU270" s="27"/>
      <c r="AV270" s="27"/>
      <c r="AW270" s="27"/>
      <c r="AX270" s="27"/>
      <c r="AY270" s="27"/>
      <c r="AZ270" s="27"/>
      <c r="BA270" s="27"/>
      <c r="BB270" s="35"/>
      <c r="BC270" s="35"/>
      <c r="BD270" s="35"/>
      <c r="BE270" s="50"/>
      <c r="BF270" s="35"/>
      <c r="BG270" s="35"/>
      <c r="BH270" s="35"/>
      <c r="BI270" s="35"/>
      <c r="BJ270" s="35"/>
      <c r="BK270" s="35"/>
      <c r="BL270" s="35"/>
      <c r="BM270" s="35"/>
      <c r="BN270" s="35"/>
      <c r="BO270" s="35" t="s">
        <v>323</v>
      </c>
      <c r="BP270" s="35" t="s">
        <v>36</v>
      </c>
    </row>
    <row r="271" spans="1:68" x14ac:dyDescent="0.2">
      <c r="A271" s="14">
        <f>SUM(H271:BN271)/F271</f>
        <v>162</v>
      </c>
      <c r="B271" s="13">
        <v>265</v>
      </c>
      <c r="C271" s="35" t="s">
        <v>366</v>
      </c>
      <c r="D271" s="35" t="s">
        <v>36</v>
      </c>
      <c r="E271" s="35" t="s">
        <v>43</v>
      </c>
      <c r="F271" s="35">
        <f>COUNT(H271:BN271)</f>
        <v>1</v>
      </c>
      <c r="G271" s="35">
        <v>1</v>
      </c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27"/>
      <c r="V271" s="35"/>
      <c r="W271" s="35"/>
      <c r="X271" s="35"/>
      <c r="Y271" s="35"/>
      <c r="Z271" s="35"/>
      <c r="AA271" s="35"/>
      <c r="AB271" s="35"/>
      <c r="AC271" s="35"/>
      <c r="AD271" s="44"/>
      <c r="AE271" s="35">
        <v>162</v>
      </c>
      <c r="AF271" s="66" t="s">
        <v>111</v>
      </c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27"/>
      <c r="AT271" s="27"/>
      <c r="AU271" s="27"/>
      <c r="AV271" s="27"/>
      <c r="AW271" s="27"/>
      <c r="AX271" s="27"/>
      <c r="AY271" s="27"/>
      <c r="AZ271" s="27"/>
      <c r="BA271" s="27"/>
      <c r="BB271" s="35"/>
      <c r="BC271" s="35"/>
      <c r="BD271" s="35"/>
      <c r="BE271" s="50"/>
      <c r="BF271" s="35"/>
      <c r="BG271" s="35"/>
      <c r="BH271" s="35"/>
      <c r="BI271" s="35"/>
      <c r="BJ271" s="35"/>
      <c r="BK271" s="35"/>
      <c r="BL271" s="35"/>
      <c r="BM271" s="35"/>
      <c r="BN271" s="35"/>
      <c r="BO271" s="35" t="s">
        <v>366</v>
      </c>
      <c r="BP271" s="35" t="s">
        <v>36</v>
      </c>
    </row>
    <row r="272" spans="1:68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</row>
    <row r="273" spans="1:68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</row>
    <row r="274" spans="1:68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</row>
    <row r="275" spans="1:68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</row>
    <row r="276" spans="1:68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</row>
    <row r="277" spans="1:68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</row>
    <row r="278" spans="1:68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</row>
    <row r="279" spans="1:68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</row>
    <row r="280" spans="1:68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</row>
    <row r="281" spans="1:68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</row>
    <row r="282" spans="1:68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</row>
    <row r="283" spans="1:68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</row>
    <row r="284" spans="1:68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</row>
    <row r="285" spans="1:68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</row>
    <row r="286" spans="1:68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</row>
    <row r="287" spans="1:68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</row>
    <row r="288" spans="1:68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</row>
    <row r="289" spans="1:68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</row>
    <row r="290" spans="1:68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</row>
    <row r="291" spans="1:68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</row>
    <row r="292" spans="1:68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</row>
    <row r="293" spans="1:68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</row>
    <row r="294" spans="1:68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</row>
    <row r="295" spans="1:68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</row>
    <row r="296" spans="1:68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</row>
    <row r="297" spans="1:68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</row>
    <row r="298" spans="1:68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</row>
    <row r="299" spans="1:68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</row>
    <row r="300" spans="1:68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</row>
    <row r="301" spans="1:68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</row>
    <row r="302" spans="1:68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</row>
    <row r="303" spans="1:68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</row>
    <row r="304" spans="1:68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</row>
    <row r="305" spans="1:68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</row>
    <row r="306" spans="1:68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</row>
    <row r="307" spans="1:68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</row>
    <row r="308" spans="1:68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</row>
    <row r="309" spans="1:68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</row>
    <row r="310" spans="1:68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</row>
    <row r="311" spans="1:68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</row>
    <row r="312" spans="1:68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</row>
    <row r="313" spans="1:68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</row>
    <row r="314" spans="1:68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</row>
    <row r="315" spans="1:68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</row>
    <row r="316" spans="1:68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</row>
    <row r="317" spans="1:68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</row>
    <row r="318" spans="1:68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</row>
    <row r="319" spans="1:68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</row>
    <row r="320" spans="1:68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</row>
    <row r="321" spans="1:68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</row>
    <row r="322" spans="1:68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</row>
    <row r="323" spans="1:68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</row>
    <row r="324" spans="1:68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</row>
    <row r="325" spans="1:68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</row>
    <row r="326" spans="1:68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</row>
    <row r="327" spans="1:68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</row>
    <row r="328" spans="1:68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</row>
    <row r="329" spans="1:68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</row>
    <row r="330" spans="1:68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</row>
    <row r="331" spans="1:68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</row>
    <row r="332" spans="1:68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</row>
    <row r="333" spans="1:68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</row>
    <row r="334" spans="1:68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</row>
    <row r="335" spans="1:68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</row>
    <row r="336" spans="1:68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</row>
    <row r="337" spans="1:68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</row>
    <row r="338" spans="1:68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</row>
    <row r="339" spans="1:68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</row>
    <row r="340" spans="1:68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</row>
    <row r="341" spans="1:68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</row>
    <row r="342" spans="1:68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</row>
    <row r="343" spans="1:68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</row>
    <row r="344" spans="1:68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</row>
    <row r="345" spans="1:68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</row>
    <row r="346" spans="1:68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</row>
    <row r="347" spans="1:68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</row>
    <row r="348" spans="1:68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</row>
    <row r="349" spans="1:68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</row>
    <row r="350" spans="1:68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</row>
    <row r="351" spans="1:68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</row>
    <row r="352" spans="1:68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</row>
    <row r="353" spans="1:68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</row>
    <row r="354" spans="1:68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</row>
    <row r="355" spans="1:68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</row>
    <row r="356" spans="1:68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</row>
    <row r="357" spans="1:68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</row>
    <row r="358" spans="1:68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</row>
    <row r="359" spans="1:68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</row>
    <row r="360" spans="1:68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</row>
    <row r="361" spans="1:68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</row>
    <row r="362" spans="1:68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</row>
    <row r="363" spans="1:68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</row>
    <row r="364" spans="1:68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</row>
    <row r="365" spans="1:68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</row>
    <row r="366" spans="1:68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</row>
    <row r="367" spans="1:68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</row>
    <row r="368" spans="1:68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</row>
    <row r="369" spans="1:68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</row>
    <row r="370" spans="1:68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</row>
    <row r="371" spans="1:68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</row>
    <row r="372" spans="1:68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</row>
    <row r="373" spans="1:68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</row>
    <row r="374" spans="1:68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</row>
    <row r="375" spans="1:68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</row>
    <row r="376" spans="1:68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</row>
    <row r="377" spans="1:68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</row>
    <row r="378" spans="1:68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</row>
    <row r="379" spans="1:68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</row>
    <row r="380" spans="1:68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</row>
    <row r="381" spans="1:68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</row>
    <row r="382" spans="1:68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</row>
    <row r="383" spans="1:68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</row>
    <row r="384" spans="1:68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</row>
    <row r="385" spans="1:68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</row>
    <row r="386" spans="1:68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</row>
    <row r="387" spans="1:68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</row>
    <row r="388" spans="1:68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</row>
    <row r="389" spans="1:68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</row>
    <row r="390" spans="1:68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</row>
    <row r="391" spans="1:68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</row>
    <row r="392" spans="1:68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</row>
    <row r="393" spans="1:68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</row>
    <row r="394" spans="1:68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</row>
    <row r="395" spans="1:68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</row>
    <row r="396" spans="1:68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</row>
    <row r="397" spans="1:68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</row>
    <row r="398" spans="1:68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</row>
    <row r="399" spans="1:68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</row>
    <row r="400" spans="1:68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</row>
    <row r="401" spans="1:68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</row>
    <row r="402" spans="1:68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</row>
    <row r="403" spans="1:68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</row>
    <row r="404" spans="1:68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</row>
    <row r="405" spans="1:68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</row>
    <row r="406" spans="1:68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</row>
    <row r="407" spans="1:68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</row>
    <row r="408" spans="1:68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</row>
    <row r="409" spans="1:68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</row>
    <row r="410" spans="1:68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</row>
    <row r="411" spans="1:68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</row>
    <row r="412" spans="1:68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</row>
    <row r="413" spans="1:68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</row>
    <row r="414" spans="1:68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</row>
    <row r="415" spans="1:68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</row>
    <row r="416" spans="1:68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</row>
    <row r="417" spans="1:68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</row>
    <row r="418" spans="1:68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</row>
    <row r="419" spans="1:68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</row>
    <row r="420" spans="1:68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</row>
    <row r="421" spans="1:68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</row>
    <row r="422" spans="1:68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</row>
    <row r="423" spans="1:68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</row>
    <row r="424" spans="1:68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</row>
    <row r="425" spans="1:68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</row>
    <row r="426" spans="1:68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</row>
    <row r="427" spans="1:68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</row>
    <row r="428" spans="1:68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</row>
    <row r="429" spans="1:68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</row>
    <row r="430" spans="1:68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</row>
    <row r="431" spans="1:68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</row>
    <row r="432" spans="1:68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</row>
    <row r="433" spans="1:68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</row>
    <row r="434" spans="1:68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</row>
    <row r="435" spans="1:68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</row>
    <row r="436" spans="1:68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</row>
    <row r="437" spans="1:68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</row>
    <row r="438" spans="1:68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</row>
    <row r="439" spans="1:68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</row>
    <row r="440" spans="1:68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</row>
    <row r="441" spans="1:68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</row>
    <row r="442" spans="1:68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</row>
    <row r="443" spans="1:68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</row>
    <row r="444" spans="1:68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</row>
    <row r="445" spans="1:68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</row>
    <row r="446" spans="1:68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</row>
    <row r="447" spans="1:68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</row>
    <row r="448" spans="1:68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</row>
    <row r="449" spans="1:68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</row>
    <row r="450" spans="1:68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</row>
    <row r="451" spans="1:68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</row>
    <row r="452" spans="1:68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</row>
    <row r="453" spans="1:68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</row>
    <row r="454" spans="1:68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</row>
    <row r="455" spans="1:68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</row>
    <row r="456" spans="1:68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</row>
    <row r="457" spans="1:68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</row>
    <row r="458" spans="1:68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</row>
    <row r="459" spans="1:68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</row>
    <row r="460" spans="1:68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</row>
    <row r="461" spans="1:68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</row>
    <row r="462" spans="1:68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</row>
    <row r="463" spans="1:68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</row>
    <row r="464" spans="1:68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</row>
    <row r="465" spans="1:68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</row>
    <row r="466" spans="1:68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</row>
    <row r="467" spans="1:68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</row>
    <row r="468" spans="1:68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</row>
    <row r="469" spans="1:68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</row>
    <row r="470" spans="1:68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</row>
    <row r="471" spans="1:68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</row>
    <row r="472" spans="1:68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</row>
    <row r="473" spans="1:68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</row>
    <row r="474" spans="1:68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</row>
    <row r="475" spans="1:68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</row>
    <row r="476" spans="1:68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</row>
    <row r="477" spans="1:68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</row>
    <row r="478" spans="1:68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</row>
    <row r="479" spans="1:68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</row>
    <row r="480" spans="1:68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</row>
    <row r="481" spans="1:68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</row>
    <row r="482" spans="1:68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</row>
    <row r="483" spans="1:68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</row>
    <row r="484" spans="1:68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</row>
    <row r="485" spans="1:68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</row>
    <row r="486" spans="1:68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</row>
    <row r="487" spans="1:68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</row>
    <row r="488" spans="1:68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</row>
    <row r="489" spans="1:68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</row>
    <row r="490" spans="1:68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</row>
    <row r="491" spans="1:68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</row>
    <row r="492" spans="1:68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</row>
    <row r="493" spans="1:68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</row>
    <row r="494" spans="1:68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</row>
    <row r="495" spans="1:68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</row>
    <row r="496" spans="1:68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</row>
    <row r="497" spans="1:68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</row>
    <row r="498" spans="1:68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</row>
    <row r="499" spans="1:68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</row>
    <row r="500" spans="1:68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</row>
    <row r="501" spans="1:68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</row>
    <row r="502" spans="1:68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</row>
    <row r="503" spans="1:68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</row>
    <row r="504" spans="1:68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</row>
    <row r="505" spans="1:68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</row>
    <row r="506" spans="1:68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</row>
    <row r="507" spans="1:68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</row>
    <row r="508" spans="1:68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</row>
    <row r="509" spans="1:68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</row>
    <row r="510" spans="1:68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</row>
    <row r="511" spans="1:68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</row>
    <row r="512" spans="1:68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</row>
    <row r="513" spans="1:68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</row>
    <row r="514" spans="1:68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</row>
    <row r="515" spans="1:68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</row>
    <row r="516" spans="1:68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</row>
    <row r="517" spans="1:68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</row>
    <row r="518" spans="1:68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</row>
    <row r="519" spans="1:68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</row>
    <row r="520" spans="1:68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</row>
    <row r="521" spans="1:68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</row>
    <row r="522" spans="1:68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</row>
    <row r="523" spans="1:68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</row>
    <row r="524" spans="1:68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</row>
    <row r="525" spans="1:68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</row>
    <row r="526" spans="1:68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</row>
    <row r="527" spans="1:68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</row>
    <row r="528" spans="1:68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</row>
    <row r="529" spans="1:68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</row>
    <row r="530" spans="1:68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</row>
    <row r="531" spans="1:68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</row>
    <row r="532" spans="1:68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</row>
    <row r="533" spans="1:68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</row>
    <row r="534" spans="1:68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</row>
    <row r="535" spans="1:68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</row>
    <row r="536" spans="1:68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</row>
    <row r="537" spans="1:68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</row>
    <row r="538" spans="1:68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</row>
    <row r="539" spans="1:68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</row>
    <row r="540" spans="1:68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</row>
    <row r="541" spans="1:68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</row>
    <row r="542" spans="1:68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</row>
    <row r="543" spans="1:68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</row>
    <row r="544" spans="1:68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</row>
    <row r="545" spans="1:68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</row>
    <row r="546" spans="1:68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</row>
    <row r="547" spans="1:68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</row>
    <row r="548" spans="1:68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</row>
    <row r="549" spans="1:68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</row>
    <row r="550" spans="1:68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</row>
    <row r="551" spans="1:68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</row>
    <row r="552" spans="1:68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</row>
    <row r="553" spans="1:68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</row>
    <row r="554" spans="1:68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</row>
    <row r="555" spans="1:68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</row>
    <row r="556" spans="1:68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</row>
    <row r="557" spans="1:68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</row>
    <row r="558" spans="1:68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</row>
    <row r="559" spans="1:68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</row>
    <row r="560" spans="1:68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</row>
    <row r="561" spans="1:68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</row>
    <row r="562" spans="1:68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</row>
    <row r="563" spans="1:68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</row>
    <row r="564" spans="1:68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</row>
    <row r="565" spans="1:68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</row>
    <row r="566" spans="1:68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</row>
    <row r="567" spans="1:68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</row>
    <row r="568" spans="1:68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</row>
    <row r="569" spans="1:68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</row>
    <row r="570" spans="1:68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</row>
    <row r="571" spans="1:68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</row>
    <row r="572" spans="1:68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</row>
    <row r="573" spans="1:68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</row>
    <row r="574" spans="1:68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</row>
    <row r="575" spans="1:68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</row>
    <row r="576" spans="1:68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</row>
    <row r="577" spans="1:68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</row>
    <row r="578" spans="1:68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</row>
    <row r="579" spans="1:68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</row>
    <row r="580" spans="1:68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</row>
    <row r="581" spans="1:68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</row>
    <row r="582" spans="1:68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</row>
    <row r="583" spans="1:68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</row>
    <row r="584" spans="1:68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</row>
    <row r="585" spans="1:68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</row>
    <row r="586" spans="1:68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</row>
    <row r="587" spans="1:68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</row>
    <row r="588" spans="1:68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</row>
    <row r="589" spans="1:68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</row>
    <row r="590" spans="1:68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</row>
    <row r="591" spans="1:68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</row>
    <row r="592" spans="1:68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</row>
    <row r="593" spans="1:68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</row>
    <row r="594" spans="1:68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</row>
    <row r="595" spans="1:68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</row>
    <row r="596" spans="1:68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</row>
    <row r="597" spans="1:68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</row>
    <row r="598" spans="1:68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</row>
    <row r="599" spans="1:68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</row>
    <row r="600" spans="1:68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</row>
    <row r="601" spans="1:68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</row>
    <row r="602" spans="1:68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</row>
    <row r="603" spans="1:68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</row>
    <row r="604" spans="1:68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</row>
    <row r="605" spans="1:68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</row>
    <row r="606" spans="1:68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</row>
    <row r="607" spans="1:68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</row>
    <row r="608" spans="1:68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</row>
    <row r="609" spans="1:68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</row>
    <row r="610" spans="1:68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</row>
    <row r="611" spans="1:68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</row>
    <row r="612" spans="1:68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</row>
    <row r="613" spans="1:68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</row>
    <row r="614" spans="1:68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</row>
    <row r="615" spans="1:68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</row>
    <row r="616" spans="1:68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</row>
    <row r="617" spans="1:68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</row>
    <row r="618" spans="1:68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</row>
    <row r="619" spans="1:68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</row>
    <row r="620" spans="1:68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</row>
    <row r="621" spans="1:68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</row>
    <row r="622" spans="1:68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</row>
    <row r="623" spans="1:68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</row>
    <row r="624" spans="1:68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</row>
    <row r="625" spans="1:68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</row>
    <row r="626" spans="1:68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</row>
    <row r="627" spans="1:68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</row>
    <row r="628" spans="1:68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</row>
    <row r="629" spans="1:68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</row>
    <row r="630" spans="1:68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</row>
    <row r="631" spans="1:68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</row>
    <row r="632" spans="1:68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</row>
    <row r="633" spans="1:68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</row>
    <row r="634" spans="1:68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</row>
    <row r="635" spans="1:68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</row>
    <row r="636" spans="1:68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</row>
    <row r="637" spans="1:68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</row>
    <row r="638" spans="1:68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</row>
    <row r="639" spans="1:68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</row>
    <row r="640" spans="1:68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</row>
    <row r="641" spans="1:68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</row>
    <row r="642" spans="1:68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</row>
    <row r="643" spans="1:68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</row>
    <row r="644" spans="1:68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</row>
    <row r="645" spans="1:68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</row>
    <row r="646" spans="1:68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</row>
    <row r="647" spans="1:68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</row>
    <row r="648" spans="1:68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</row>
    <row r="649" spans="1:68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</row>
    <row r="650" spans="1:68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</row>
    <row r="651" spans="1:68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</row>
    <row r="652" spans="1:68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</row>
    <row r="653" spans="1:68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</row>
    <row r="654" spans="1:68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</row>
    <row r="655" spans="1:68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</row>
    <row r="656" spans="1:68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</row>
    <row r="657" spans="1:68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</row>
    <row r="658" spans="1:68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</row>
    <row r="659" spans="1:68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</row>
    <row r="660" spans="1:68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</row>
    <row r="661" spans="1:68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</row>
    <row r="662" spans="1:68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</row>
    <row r="663" spans="1:68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</row>
    <row r="664" spans="1:68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</row>
    <row r="665" spans="1:68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</row>
    <row r="666" spans="1:68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</row>
    <row r="667" spans="1:68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</row>
    <row r="668" spans="1:68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</row>
    <row r="669" spans="1:68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</row>
    <row r="670" spans="1:68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</row>
    <row r="671" spans="1:68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</row>
    <row r="672" spans="1:68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</row>
    <row r="673" spans="1:68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</row>
    <row r="674" spans="1:68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</row>
    <row r="675" spans="1:68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</row>
    <row r="676" spans="1:68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</row>
    <row r="677" spans="1:68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</row>
    <row r="678" spans="1:68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</row>
    <row r="679" spans="1:68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</row>
    <row r="680" spans="1:68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</row>
    <row r="681" spans="1:68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</row>
    <row r="682" spans="1:68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</row>
    <row r="683" spans="1:68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</row>
    <row r="684" spans="1:68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</row>
    <row r="685" spans="1:68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</row>
    <row r="686" spans="1:68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</row>
    <row r="687" spans="1:68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</row>
    <row r="688" spans="1:68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</row>
    <row r="689" spans="1:68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</row>
    <row r="690" spans="1:68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</row>
    <row r="691" spans="1:68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</row>
    <row r="692" spans="1:68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</row>
    <row r="693" spans="1:68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</row>
    <row r="694" spans="1:68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</row>
    <row r="695" spans="1:68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</row>
    <row r="696" spans="1:68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</row>
    <row r="697" spans="1:68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</row>
    <row r="698" spans="1:68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</row>
    <row r="699" spans="1:68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</row>
    <row r="700" spans="1:68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</row>
    <row r="701" spans="1:68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</row>
    <row r="702" spans="1:68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</row>
    <row r="703" spans="1:68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</row>
    <row r="704" spans="1:68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</row>
    <row r="705" spans="1:68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</row>
    <row r="706" spans="1:68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</row>
    <row r="707" spans="1:68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</row>
    <row r="708" spans="1:68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</row>
    <row r="709" spans="1:68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</row>
    <row r="710" spans="1:68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</row>
    <row r="711" spans="1:68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</row>
    <row r="712" spans="1:68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</row>
    <row r="713" spans="1:68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</row>
    <row r="714" spans="1:68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</row>
    <row r="715" spans="1:68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</row>
    <row r="716" spans="1:68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</row>
    <row r="717" spans="1:68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</row>
    <row r="718" spans="1:68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</row>
    <row r="719" spans="1:68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</row>
    <row r="720" spans="1:68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</row>
    <row r="721" spans="1:68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</row>
    <row r="722" spans="1:68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</row>
    <row r="723" spans="1:68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</row>
    <row r="724" spans="1:68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</row>
    <row r="725" spans="1:68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</row>
    <row r="726" spans="1:68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</row>
    <row r="727" spans="1:68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</row>
    <row r="728" spans="1:68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</row>
    <row r="729" spans="1:68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</row>
    <row r="730" spans="1:68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</row>
    <row r="731" spans="1:68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</row>
    <row r="732" spans="1:68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</row>
    <row r="733" spans="1:68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</row>
    <row r="734" spans="1:68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</row>
    <row r="735" spans="1:68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</row>
    <row r="736" spans="1:68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</row>
    <row r="737" spans="1:68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</row>
    <row r="738" spans="1:68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</row>
    <row r="739" spans="1:68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</row>
    <row r="740" spans="1:68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</row>
    <row r="741" spans="1:68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</row>
    <row r="742" spans="1:68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</row>
    <row r="743" spans="1:68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</row>
    <row r="744" spans="1:68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</row>
    <row r="745" spans="1:68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</row>
    <row r="746" spans="1:68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</row>
    <row r="747" spans="1:68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</row>
    <row r="748" spans="1:68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</row>
    <row r="749" spans="1:68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</row>
    <row r="750" spans="1:68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</row>
    <row r="751" spans="1:68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</row>
    <row r="752" spans="1:68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</row>
    <row r="753" spans="1:68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</row>
    <row r="754" spans="1:68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</row>
    <row r="755" spans="1:68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</row>
    <row r="756" spans="1:68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</row>
    <row r="757" spans="1:68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</row>
    <row r="758" spans="1:68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</row>
    <row r="759" spans="1:68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</row>
    <row r="760" spans="1:68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</row>
    <row r="761" spans="1:68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</row>
    <row r="762" spans="1:68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</row>
    <row r="763" spans="1:68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</row>
    <row r="764" spans="1:68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</row>
    <row r="765" spans="1:68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</row>
    <row r="766" spans="1:68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</row>
    <row r="767" spans="1:68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</row>
    <row r="768" spans="1:68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</row>
    <row r="769" spans="1:68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</row>
    <row r="770" spans="1:68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</row>
    <row r="771" spans="1:68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</row>
    <row r="772" spans="1:68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</row>
    <row r="773" spans="1:68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</row>
    <row r="774" spans="1:68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</row>
    <row r="775" spans="1:68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</row>
    <row r="776" spans="1:68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</row>
    <row r="777" spans="1:68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</row>
    <row r="778" spans="1:68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</row>
    <row r="779" spans="1:68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</row>
    <row r="780" spans="1:68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</row>
    <row r="781" spans="1:68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</row>
    <row r="782" spans="1:68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</row>
    <row r="783" spans="1:68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</row>
    <row r="784" spans="1:68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</row>
    <row r="785" spans="1:68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</row>
    <row r="786" spans="1:68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</row>
    <row r="787" spans="1:68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</row>
    <row r="788" spans="1:68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</row>
    <row r="789" spans="1:68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</row>
    <row r="790" spans="1:68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</row>
    <row r="791" spans="1:68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</row>
    <row r="792" spans="1:68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</row>
    <row r="793" spans="1:68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</row>
    <row r="794" spans="1:68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</row>
    <row r="795" spans="1:68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</row>
    <row r="796" spans="1:68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</row>
    <row r="797" spans="1:68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</row>
    <row r="798" spans="1:68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</row>
    <row r="799" spans="1:68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</row>
    <row r="800" spans="1:68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</row>
    <row r="801" spans="1:68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</row>
    <row r="802" spans="1:68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</row>
    <row r="803" spans="1:68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</row>
    <row r="804" spans="1:68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</row>
    <row r="805" spans="1:68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</row>
    <row r="806" spans="1:68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</row>
    <row r="807" spans="1:68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</row>
    <row r="808" spans="1:68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</row>
    <row r="809" spans="1:68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</row>
    <row r="810" spans="1:68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</row>
    <row r="811" spans="1:68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</row>
    <row r="812" spans="1:68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</row>
    <row r="813" spans="1:68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</row>
    <row r="814" spans="1:68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</row>
    <row r="815" spans="1:68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</row>
    <row r="816" spans="1:68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</row>
    <row r="817" spans="1:68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</row>
    <row r="818" spans="1:68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</row>
    <row r="819" spans="1:68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</row>
    <row r="820" spans="1:68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</row>
    <row r="821" spans="1:68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</row>
    <row r="822" spans="1:68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</row>
    <row r="823" spans="1:68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</row>
    <row r="824" spans="1:68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</row>
    <row r="825" spans="1:68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</row>
    <row r="826" spans="1:68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</row>
    <row r="827" spans="1:68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</row>
    <row r="828" spans="1:68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</row>
    <row r="829" spans="1:68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</row>
    <row r="830" spans="1:68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</row>
    <row r="831" spans="1:68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</row>
    <row r="832" spans="1:68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</row>
    <row r="833" spans="1:68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</row>
    <row r="834" spans="1:68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</row>
    <row r="835" spans="1:68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</row>
    <row r="836" spans="1:68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</row>
    <row r="837" spans="1:68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</row>
    <row r="838" spans="1:68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</row>
    <row r="839" spans="1:68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</row>
    <row r="840" spans="1:68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</row>
    <row r="841" spans="1:68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</row>
    <row r="842" spans="1:68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</row>
    <row r="843" spans="1:68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</row>
    <row r="844" spans="1:68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</row>
    <row r="845" spans="1:68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</row>
    <row r="846" spans="1:68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</row>
    <row r="847" spans="1:68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</row>
    <row r="848" spans="1:68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</row>
    <row r="849" spans="1:68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</row>
    <row r="850" spans="1:68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</row>
    <row r="851" spans="1:68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</row>
    <row r="852" spans="1:68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</row>
    <row r="853" spans="1:68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</row>
    <row r="854" spans="1:68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</row>
    <row r="855" spans="1:68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</row>
    <row r="856" spans="1:68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</row>
    <row r="857" spans="1:68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</row>
    <row r="858" spans="1:68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</row>
    <row r="859" spans="1:68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</row>
    <row r="860" spans="1:68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</row>
    <row r="861" spans="1:68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</row>
    <row r="862" spans="1:68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</row>
    <row r="863" spans="1:68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</row>
    <row r="864" spans="1:68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</row>
    <row r="865" spans="1:68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</row>
    <row r="866" spans="1:68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</row>
    <row r="867" spans="1:68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</row>
    <row r="868" spans="1:68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</row>
    <row r="869" spans="1:68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</row>
    <row r="870" spans="1:68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</row>
    <row r="871" spans="1:68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</row>
    <row r="872" spans="1:68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</row>
    <row r="873" spans="1:68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</row>
    <row r="874" spans="1:68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</row>
    <row r="875" spans="1:68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</row>
    <row r="876" spans="1:68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</row>
    <row r="877" spans="1:68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</row>
    <row r="878" spans="1:68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</row>
    <row r="879" spans="1:68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</row>
    <row r="880" spans="1:68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</row>
    <row r="881" spans="1:68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</row>
    <row r="882" spans="1:68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</row>
    <row r="883" spans="1:68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</row>
    <row r="884" spans="1:68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</row>
    <row r="885" spans="1:68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</row>
    <row r="886" spans="1:68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</row>
    <row r="887" spans="1:68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</row>
    <row r="888" spans="1:68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</row>
    <row r="889" spans="1:68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</row>
    <row r="890" spans="1:68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</row>
    <row r="891" spans="1:68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</row>
    <row r="892" spans="1:68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</row>
    <row r="893" spans="1:68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</row>
    <row r="894" spans="1:68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</row>
    <row r="895" spans="1:68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</row>
    <row r="896" spans="1:68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</row>
    <row r="897" spans="1:68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</row>
    <row r="898" spans="1:68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</row>
    <row r="899" spans="1:68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</row>
    <row r="900" spans="1:68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</row>
    <row r="901" spans="1:68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</row>
    <row r="902" spans="1:68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</row>
    <row r="903" spans="1:68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</row>
    <row r="904" spans="1:68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</row>
    <row r="905" spans="1:68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</row>
    <row r="906" spans="1:68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</row>
    <row r="907" spans="1:68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</row>
    <row r="908" spans="1:68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</row>
    <row r="909" spans="1:68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</row>
    <row r="910" spans="1:68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</row>
    <row r="911" spans="1:68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</row>
    <row r="912" spans="1:68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</row>
    <row r="913" spans="1:68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</row>
    <row r="914" spans="1:68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</row>
    <row r="915" spans="1:68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</row>
    <row r="916" spans="1:68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</row>
    <row r="917" spans="1:68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</row>
    <row r="918" spans="1:68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</row>
    <row r="919" spans="1:68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</row>
    <row r="920" spans="1:68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</row>
    <row r="921" spans="1:68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</row>
    <row r="922" spans="1:68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</row>
    <row r="923" spans="1:68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</row>
    <row r="924" spans="1:68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</row>
    <row r="925" spans="1:68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</row>
    <row r="926" spans="1:68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</row>
    <row r="927" spans="1:68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</row>
    <row r="928" spans="1:68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</row>
    <row r="929" spans="1:68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</row>
    <row r="930" spans="1:68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</row>
    <row r="931" spans="1:68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</row>
    <row r="932" spans="1:68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</row>
    <row r="933" spans="1:68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</row>
    <row r="934" spans="1:68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</row>
    <row r="935" spans="1:68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</row>
    <row r="936" spans="1:68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</row>
    <row r="937" spans="1:68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</row>
    <row r="938" spans="1:68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</row>
    <row r="939" spans="1:68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</row>
    <row r="940" spans="1:68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</row>
    <row r="941" spans="1:68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</row>
    <row r="942" spans="1:68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</row>
    <row r="943" spans="1:68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</row>
    <row r="944" spans="1:68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</row>
    <row r="945" spans="1:68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</row>
    <row r="946" spans="1:68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</row>
    <row r="947" spans="1:68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</row>
    <row r="948" spans="1:68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</row>
    <row r="949" spans="1:68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</row>
    <row r="950" spans="1:68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</row>
    <row r="951" spans="1:68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</row>
    <row r="952" spans="1:68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</row>
    <row r="953" spans="1:68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</row>
    <row r="954" spans="1:68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</row>
    <row r="955" spans="1:68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</row>
    <row r="956" spans="1:68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</row>
    <row r="957" spans="1:68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</row>
    <row r="958" spans="1:68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</row>
    <row r="959" spans="1:68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</row>
    <row r="960" spans="1:68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</row>
    <row r="961" spans="1:68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</row>
    <row r="962" spans="1:68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</row>
    <row r="963" spans="1:68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</row>
    <row r="964" spans="1:68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</row>
    <row r="965" spans="1:68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</row>
    <row r="966" spans="1:68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</row>
    <row r="967" spans="1:68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</row>
    <row r="968" spans="1:68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</row>
    <row r="969" spans="1:68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</row>
    <row r="970" spans="1:68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</row>
    <row r="971" spans="1:68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</row>
    <row r="972" spans="1:68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</row>
    <row r="973" spans="1:68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</row>
    <row r="974" spans="1:68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</row>
    <row r="975" spans="1:68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</row>
    <row r="976" spans="1:68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</row>
    <row r="977" spans="1:68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</row>
    <row r="978" spans="1:68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</row>
    <row r="979" spans="1:68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</row>
    <row r="980" spans="1:68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</row>
    <row r="981" spans="1:68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</row>
    <row r="982" spans="1:68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</row>
    <row r="983" spans="1:68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</row>
    <row r="984" spans="1:68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</row>
    <row r="985" spans="1:68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</row>
    <row r="986" spans="1:68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</row>
    <row r="987" spans="1:68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</row>
    <row r="988" spans="1:68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</row>
    <row r="989" spans="1:68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</row>
    <row r="990" spans="1:68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</row>
    <row r="991" spans="1:68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</row>
    <row r="992" spans="1:68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</row>
    <row r="993" spans="1:68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</row>
    <row r="994" spans="1:68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</row>
    <row r="995" spans="1:68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</row>
    <row r="996" spans="1:68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</row>
    <row r="997" spans="1:68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</row>
    <row r="998" spans="1:68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</row>
    <row r="999" spans="1:68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</row>
    <row r="1000" spans="1:68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</row>
    <row r="1001" spans="1:68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</row>
    <row r="1002" spans="1:68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</row>
    <row r="1003" spans="1:68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</row>
    <row r="1004" spans="1:68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</row>
    <row r="1005" spans="1:68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</row>
    <row r="1006" spans="1:68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</row>
    <row r="1007" spans="1:68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</row>
    <row r="1008" spans="1:68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</row>
    <row r="1009" spans="1:68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</row>
    <row r="1010" spans="1:68" x14ac:dyDescent="0.2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</row>
    <row r="1011" spans="1:68" x14ac:dyDescent="0.2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</row>
    <row r="1012" spans="1:68" x14ac:dyDescent="0.2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</row>
    <row r="1013" spans="1:68" x14ac:dyDescent="0.2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</row>
    <row r="1014" spans="1:68" x14ac:dyDescent="0.2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</row>
    <row r="1015" spans="1:68" x14ac:dyDescent="0.2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</row>
    <row r="1016" spans="1:68" x14ac:dyDescent="0.2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</row>
    <row r="1017" spans="1:68" x14ac:dyDescent="0.2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</row>
    <row r="1018" spans="1:68" x14ac:dyDescent="0.2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</row>
    <row r="1019" spans="1:68" x14ac:dyDescent="0.2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</row>
    <row r="1020" spans="1:68" x14ac:dyDescent="0.2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</row>
    <row r="1021" spans="1:68" x14ac:dyDescent="0.2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</row>
    <row r="1022" spans="1:68" x14ac:dyDescent="0.2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</row>
    <row r="1023" spans="1:68" x14ac:dyDescent="0.2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</row>
    <row r="1024" spans="1:68" x14ac:dyDescent="0.2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</row>
    <row r="1025" spans="1:68" x14ac:dyDescent="0.2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</row>
    <row r="1026" spans="1:68" x14ac:dyDescent="0.2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</row>
    <row r="1027" spans="1:68" x14ac:dyDescent="0.2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</row>
    <row r="1028" spans="1:68" x14ac:dyDescent="0.2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</row>
    <row r="1029" spans="1:68" x14ac:dyDescent="0.2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</row>
    <row r="1030" spans="1:68" x14ac:dyDescent="0.2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</row>
    <row r="1031" spans="1:68" x14ac:dyDescent="0.2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</row>
    <row r="1032" spans="1:68" x14ac:dyDescent="0.2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</row>
    <row r="1033" spans="1:68" x14ac:dyDescent="0.2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</row>
    <row r="1034" spans="1:68" x14ac:dyDescent="0.2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</row>
    <row r="1035" spans="1:68" x14ac:dyDescent="0.2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</row>
    <row r="1036" spans="1:68" x14ac:dyDescent="0.2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</row>
    <row r="1037" spans="1:68" x14ac:dyDescent="0.2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</row>
    <row r="1038" spans="1:68" x14ac:dyDescent="0.2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</row>
    <row r="1039" spans="1:68" x14ac:dyDescent="0.2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</row>
    <row r="1040" spans="1:68" x14ac:dyDescent="0.2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</row>
    <row r="1041" spans="1:68" x14ac:dyDescent="0.2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</row>
    <row r="1042" spans="1:68" x14ac:dyDescent="0.2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</row>
    <row r="1043" spans="1:68" x14ac:dyDescent="0.2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</row>
    <row r="1044" spans="1:68" x14ac:dyDescent="0.2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</row>
    <row r="1045" spans="1:68" x14ac:dyDescent="0.2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</row>
    <row r="1046" spans="1:68" x14ac:dyDescent="0.2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</row>
    <row r="1047" spans="1:68" x14ac:dyDescent="0.2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</row>
    <row r="1048" spans="1:68" x14ac:dyDescent="0.2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</row>
    <row r="1049" spans="1:68" x14ac:dyDescent="0.2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</row>
    <row r="1050" spans="1:68" x14ac:dyDescent="0.2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</row>
    <row r="1051" spans="1:68" x14ac:dyDescent="0.2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</row>
    <row r="1052" spans="1:68" x14ac:dyDescent="0.2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</row>
    <row r="1053" spans="1:68" x14ac:dyDescent="0.2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</row>
    <row r="1054" spans="1:68" x14ac:dyDescent="0.2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</row>
    <row r="1055" spans="1:68" x14ac:dyDescent="0.2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</row>
    <row r="1056" spans="1:68" x14ac:dyDescent="0.2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</row>
    <row r="1057" spans="1:68" x14ac:dyDescent="0.2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</row>
    <row r="1058" spans="1:68" x14ac:dyDescent="0.2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</row>
    <row r="1059" spans="1:68" x14ac:dyDescent="0.2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</row>
    <row r="1060" spans="1:68" x14ac:dyDescent="0.2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</row>
    <row r="1061" spans="1:68" x14ac:dyDescent="0.2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</row>
    <row r="1062" spans="1:68" x14ac:dyDescent="0.2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</row>
    <row r="1063" spans="1:68" x14ac:dyDescent="0.2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</row>
    <row r="1064" spans="1:68" x14ac:dyDescent="0.2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</row>
    <row r="1065" spans="1:68" x14ac:dyDescent="0.2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</row>
    <row r="1066" spans="1:68" x14ac:dyDescent="0.2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</row>
    <row r="1067" spans="1:68" x14ac:dyDescent="0.2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</row>
    <row r="1068" spans="1:68" x14ac:dyDescent="0.2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</row>
    <row r="1069" spans="1:68" x14ac:dyDescent="0.2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</row>
    <row r="1070" spans="1:68" x14ac:dyDescent="0.2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</row>
    <row r="1071" spans="1:68" x14ac:dyDescent="0.2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</row>
    <row r="1072" spans="1:68" x14ac:dyDescent="0.2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</row>
    <row r="1073" spans="1:68" x14ac:dyDescent="0.2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</row>
    <row r="1074" spans="1:68" x14ac:dyDescent="0.2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</row>
  </sheetData>
  <sheetProtection algorithmName="SHA-512" hashValue="IhxO+jRp0ab04weVNZlLDNG2KyXuGJswMXYPOTRarCY7X9xk9bFWBrXmfPiQvyKfS0iVhm4VeQKzaUs1dQd6yA==" saltValue="UBMm7Hf2ZAuEwHLXIEEJuQ==" spinCount="100000" sheet="1" objects="1" scenarios="1"/>
  <sortState xmlns:xlrd2="http://schemas.microsoft.com/office/spreadsheetml/2017/richdata2" ref="A272:BP592">
    <sortCondition ref="G272:G592"/>
  </sortState>
  <mergeCells count="9">
    <mergeCell ref="AD1:AD4"/>
    <mergeCell ref="G5:G6"/>
    <mergeCell ref="F1:F4"/>
    <mergeCell ref="A1:B1"/>
    <mergeCell ref="A2:A4"/>
    <mergeCell ref="B2:B4"/>
    <mergeCell ref="C1:C4"/>
    <mergeCell ref="D1:D4"/>
    <mergeCell ref="E1:E4"/>
  </mergeCells>
  <phoneticPr fontId="2" type="noConversion"/>
  <pageMargins left="0.25" right="0.25" top="0.75" bottom="0.75" header="0.3" footer="0.3"/>
  <pageSetup paperSize="5" scale="50" orientation="landscape" horizontalDpi="300" verticalDpi="300" r:id="rId1"/>
  <headerFooter>
    <oddHeader xml:space="preserve">&amp;L&amp;"Arial,Bold"2024-2025 Boys Averages
&amp;KFF0000(need a minimum of 11 rounds or 6 tournaments before District
PLUS must play in District tournament BOTH days)
</oddHeader>
    <oddFooter>&amp;R8783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2009-2010 GIRLS' GOLF SCORES, AVERAGES, &amp; RANKINGS - MAIN WORKSHEET - 11-14-09.xls</dc:title>
  <dc:creator>Owner</dc:creator>
  <cp:lastModifiedBy>Jose Castillo</cp:lastModifiedBy>
  <cp:lastPrinted>2015-02-17T03:40:14Z</cp:lastPrinted>
  <dcterms:created xsi:type="dcterms:W3CDTF">2010-09-21T02:36:43Z</dcterms:created>
  <dcterms:modified xsi:type="dcterms:W3CDTF">2025-01-19T18:40:21Z</dcterms:modified>
</cp:coreProperties>
</file>